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TPM2-pcr_id" sheetId="2" r:id="rId5"/>
    <sheet state="visible" name="TPM2-pcr_id7" sheetId="3" r:id="rId6"/>
    <sheet state="visible" name="tang" sheetId="4" r:id="rId7"/>
    <sheet state="visible" name="TimeComparison_Scenarios" sheetId="5" r:id="rId8"/>
    <sheet state="visible" name="TimeComparison_Scenarios(mean)" sheetId="6" r:id="rId9"/>
    <sheet state="visible" name="HotSpots" sheetId="7" r:id="rId10"/>
    <sheet state="visible" name="2Tang-1stFail-NoCheck-Scenario" sheetId="8" r:id="rId11"/>
    <sheet state="visible" name="Graphs" sheetId="9" r:id="rId12"/>
  </sheets>
  <definedNames/>
  <calcPr/>
</workbook>
</file>

<file path=xl/sharedStrings.xml><?xml version="1.0" encoding="utf-8"?>
<sst xmlns="http://schemas.openxmlformats.org/spreadsheetml/2006/main" count="764" uniqueCount="328">
  <si>
    <t>Global information:</t>
  </si>
  <si>
    <t>This calculation sheet takes some information about which functions are being used until disk decryption occurs via Clevis.</t>
  </si>
  <si>
    <t>To dump showed information, next commit has been applied:</t>
  </si>
  <si>
    <t>https://github.com/sarroutbi/clevis/commit/b69ad74e8dd1d3db0588d09a8911dd8a22773a6c</t>
  </si>
  <si>
    <t>Three basic scenarios has been considered:</t>
  </si>
  <si>
    <t>- tpm2 (pcr_id empty)</t>
  </si>
  <si>
    <t>- tpm2 (pcr_id="7")</t>
  </si>
  <si>
    <t>- tang</t>
  </si>
  <si>
    <t>[13:16:59.116707445]</t>
  </si>
  <si>
    <t>392: clevis_luks_unlock_device(DEV:/dev/disk/by-uuid/36799446-3f58-429e-9c44-69d8bfb0c2bf) -&gt;</t>
  </si>
  <si>
    <t>[13:16:59.159626969]</t>
  </si>
  <si>
    <t>363: clevis_luks_unlock_device_by_slot(DEV:/dev/disk/by-uuid/36799446-3f58-429e-9c44-69d8bfb0c2bf SLT:0) -&gt;</t>
  </si>
  <si>
    <t>[13:16:59.161155725]</t>
  </si>
  <si>
    <t>77: clevis_luks_read_slot(DEV:/dev/disk/by-uuid/36799446-3f58-429e-9c44-69d8bfb0c2bf SLT:0) -&gt;</t>
  </si>
  <si>
    <t>[13:16:59.193568213]</t>
  </si>
  <si>
    <t>131: &lt;- clevis_luks_read_slot(DEV:/dev/disk/by-uuid/36799446-3f58-429e-9c44-69d8bfb0c2bf SLT:0)</t>
  </si>
  <si>
    <t>[13:16:59.196195061]</t>
  </si>
  <si>
    <t>363: clevis_luks_unlock_device_by_slot(DEV:/dev/disk/by-uuid/36799446-3f58-429e-9c44-69d8bfb0c2bf SLT:1) -&gt;</t>
  </si>
  <si>
    <t>[13:16:59.198978845]</t>
  </si>
  <si>
    <t>77: clevis_luks_read_slot(DEV:/dev/disk/by-uuid/36799446-3f58-429e-9c44-69d8bfb0c2bf SLT:1) -&gt;</t>
  </si>
  <si>
    <t>[13:16:59.256938695]</t>
  </si>
  <si>
    <t>150: &lt;-(DATA_CODED_LEN:752) clevis_luks_read_slot(DEV:/dev/disk/by-uuid/36799446-3f58-429e-9c44-69d8bfb0c2bf SLT:1)</t>
  </si>
  <si>
    <t>[13:16:59.434414319]</t>
  </si>
  <si>
    <t>336: clevis_luks_check_valid_key_or_keyfile() -&gt;</t>
  </si>
  <si>
    <t>[13:17:01.609532650]</t>
  </si>
  <si>
    <t>KEY:[0zYSBywexeJud$Aw!ic=igEbOq-YP-YhDox@dLuGN0xMUjLiNX@r COMMAND: echo [0zYSBywexeJud$Aw!ic=igEbOq-YP-YhDox@dLuGN0xMUjLiNX@r | cryptsetup open --test-passphrase /dev/disk/by-uuid/36799446-3f58-429e-9c44-69d8bfb0c2bf</t>
  </si>
  <si>
    <t>[13:17:01.610505508]</t>
  </si>
  <si>
    <t>357: &lt;- KEY_LEN:53 clevis_luks_check_valid_key_or_keyfile()</t>
  </si>
  <si>
    <t>[13:17:01.611449450]</t>
  </si>
  <si>
    <t>383: &lt;- clevis_luks_unlock_device_by_slot(DEV:/dev/disk/by-uuid/36799446-3f58-429e-9c44-69d8bfb0c2bf SLT:1)</t>
  </si>
  <si>
    <t>[13:17:01.612465750]</t>
  </si>
  <si>
    <t>408: 0 &lt;- clevis_luks_unlock_device(DEV:/dev/disk/by-uuid/36799446-3f58-429e-9c44-69d8bfb0c2bf)</t>
  </si>
  <si>
    <t>[13:17:01.622694592]</t>
  </si>
  <si>
    <t>448: -&gt; clevis_devices_to_unlock(list_open_devices:)</t>
  </si>
  <si>
    <t>[13:17:01.649558963]</t>
  </si>
  <si>
    <t>316: -&gt; clevis_luks_read_pins_from_slot (DEV:/dev/disk/by-uuid/36799446-3f58-429e-9c44-69d8bfb0c2bf SLOT:0) -&gt;</t>
  </si>
  <si>
    <t>[13:17:01.651223983]</t>
  </si>
  <si>
    <t>[13:17:01.669521862]</t>
  </si>
  <si>
    <t>[13:17:01.670647170]</t>
  </si>
  <si>
    <t>319: &lt;- clevis_luks_read_pins_from_slot(DEV:/dev/disk/by-uuid/36799446-3f58-429e-9c44-69d8bfb0c2bf SLT:0): NO jwe</t>
  </si>
  <si>
    <t>[13:17:01.671561350]</t>
  </si>
  <si>
    <t>316: -&gt; clevis_luks_read_pins_from_slot (DEV:/dev/disk/by-uuid/36799446-3f58-429e-9c44-69d8bfb0c2bf SLOT:1) -&gt;</t>
  </si>
  <si>
    <t>[13:17:01.673009296]</t>
  </si>
  <si>
    <t>[13:17:01.702133323]</t>
  </si>
  <si>
    <t>[13:17:01.723184578]</t>
  </si>
  <si>
    <t>328: SLOT:1, CFG_LEN:36 &lt;- clevis_luks_read_pins_from_slot(DEV:/dev/disk/by-uuid/36799446-3f58-429e-9c44-69d8bfb0c2bf SLOT:1)</t>
  </si>
  <si>
    <t>[13:17:01.728361859]</t>
  </si>
  <si>
    <t>478: clevis_devices_to_unlock(): dev_uuid:36799446-3f58-429e-9c44-69d8bfb0c2bf opened ?</t>
  </si>
  <si>
    <t>[13:17:01.731064658]</t>
  </si>
  <si>
    <t>484: clevis_devices_to_unlock(): NO</t>
  </si>
  <si>
    <t>[13:17:01.733889166]</t>
  </si>
  <si>
    <t>488: DEVICES_SEDED:/dev/disk/by-uuid/36799446-3f58-429e-9c44-69d8bfb0c2bf &lt;- clevis_devices_to_unlock()</t>
  </si>
  <si>
    <t>[13:17:01.738249711]</t>
  </si>
  <si>
    <t>74: clevis-luks-askpass: remaining_crypttab:/dev/disk/by-uuid/36799446-3f58-429e-9c44-69d8bfb0c2bf remaining_askfiles:</t>
  </si>
  <si>
    <t>sleep 0.5</t>
  </si>
  <si>
    <t>[13:17:02.241191782]</t>
  </si>
  <si>
    <t>[13:17:02.283454508]</t>
  </si>
  <si>
    <t>[13:17:02.284994441]</t>
  </si>
  <si>
    <t>[13:17:02.308728284]</t>
  </si>
  <si>
    <t>[13:17:02.309837913]</t>
  </si>
  <si>
    <t>[13:17:02.310931701]</t>
  </si>
  <si>
    <t>[13:17:02.312858848]</t>
  </si>
  <si>
    <t>[13:17:02.353357890]</t>
  </si>
  <si>
    <t>[13:17:02.380522910]</t>
  </si>
  <si>
    <t>[13:17:02.386980627]</t>
  </si>
  <si>
    <t>[13:17:02.391519083]</t>
  </si>
  <si>
    <t>[13:17:02.395692879]</t>
  </si>
  <si>
    <t>[13:17:02.399306712]</t>
  </si>
  <si>
    <t>[13:17:02.902174965]</t>
  </si>
  <si>
    <t>[13:17:02.940985381]</t>
  </si>
  <si>
    <t>[13:17:02.942213391]</t>
  </si>
  <si>
    <t>[13:17:02.965928762]</t>
  </si>
  <si>
    <t>[13:17:02.967083742]</t>
  </si>
  <si>
    <t>[13:17:02.968070594]</t>
  </si>
  <si>
    <t>[13:17:02.969475585]</t>
  </si>
  <si>
    <t>[13:17:03.003782426]</t>
  </si>
  <si>
    <t>[13:17:03.022094228]</t>
  </si>
  <si>
    <t>[13:17:03.033318557]</t>
  </si>
  <si>
    <t>[13:17:03.037721363]</t>
  </si>
  <si>
    <t>[13:17:03.040340231]</t>
  </si>
  <si>
    <t>[13:17:03.046792547]</t>
  </si>
  <si>
    <t>[13:17:03.549130100]</t>
  </si>
  <si>
    <t>[13:17:03.594355072]</t>
  </si>
  <si>
    <t>[13:17:03.596133682]</t>
  </si>
  <si>
    <t>[13:17:03.625659058]</t>
  </si>
  <si>
    <t>[13:17:03.627317564]</t>
  </si>
  <si>
    <t>[13:17:03.628893465]</t>
  </si>
  <si>
    <t>[13:17:03.631065070]</t>
  </si>
  <si>
    <t>[13:17:03.656310968]</t>
  </si>
  <si>
    <t>[13:17:03.673281744]</t>
  </si>
  <si>
    <t>[13:17:03.678500650]</t>
  </si>
  <si>
    <t>[13:17:03.683160793]</t>
  </si>
  <si>
    <t>[13:17:03.686350854]</t>
  </si>
  <si>
    <t>[13:17:03.691066952]</t>
  </si>
  <si>
    <t>[13:17:04.195664065]</t>
  </si>
  <si>
    <t>[13:17:04.281068129]</t>
  </si>
  <si>
    <t>[13:17:04.282480613]</t>
  </si>
  <si>
    <t>[13:17:04.306304689]</t>
  </si>
  <si>
    <t>[13:17:04.309088797]</t>
  </si>
  <si>
    <t>[13:17:04.311423040]</t>
  </si>
  <si>
    <t>[13:17:04.314284472]</t>
  </si>
  <si>
    <t>[13:17:04.341941215]</t>
  </si>
  <si>
    <t>[13:17:04.358338934]</t>
  </si>
  <si>
    <t>[13:17:04.363278144]</t>
  </si>
  <si>
    <t>[13:17:04.365688480]</t>
  </si>
  <si>
    <t>480: clevis_devices_to_unlock(): YES</t>
  </si>
  <si>
    <t>[13:17:04.371715670]</t>
  </si>
  <si>
    <t>488: DEVICES_SEDED: &lt;- clevis_devices_to_unlock()</t>
  </si>
  <si>
    <t>[13:17:04.375677929]</t>
  </si>
  <si>
    <t>74: clevis-luks-askpass: remaining_crypttab: remaining_askfiles:</t>
  </si>
  <si>
    <t>[14:35:27.521266625]</t>
  </si>
  <si>
    <t>393: clevis_luks_unlock_device(DEV:/dev/disk/by-uuid/36799446-3f58-429e-9c44-69d8bfb0c2bf) -&gt;</t>
  </si>
  <si>
    <t>[14:35:27.558126931]</t>
  </si>
  <si>
    <t>364: clevis_luks_unlock_device_by_slot(DEV:/dev/disk/by-uuid/36799446-3f58-429e-9c44-69d8bfb0c2bf SLT:0) -&gt;</t>
  </si>
  <si>
    <t>[14:35:27.560739942]</t>
  </si>
  <si>
    <t>[14:35:27.587530791]</t>
  </si>
  <si>
    <t>[14:35:27.589168281]</t>
  </si>
  <si>
    <t>364: clevis_luks_unlock_device_by_slot(DEV:/dev/disk/by-uuid/36799446-3f58-429e-9c44-69d8bfb0c2bf SLT:1) -&gt;</t>
  </si>
  <si>
    <t>[14:35:27.590846132]</t>
  </si>
  <si>
    <t>[14:35:27.657022077]</t>
  </si>
  <si>
    <t>150: &lt;-(DATA_CODED_LEN:855) clevis_luks_read_slot(DEV:/dev/disk/by-uuid/36799446-3f58-429e-9c44-69d8bfb0c2bf SLT:1)</t>
  </si>
  <si>
    <t>[14:35:27.873728324]</t>
  </si>
  <si>
    <t>[14:35:27.874954576]</t>
  </si>
  <si>
    <t>KEY:sUm$eGxulPecUq*aH3k=IKV@cUBaw=EBBap3JCyk-oPYxILB4D0H- COMMAND TO EXECUTE: echo sUm$eGxulPecUq*aH3k=IKV@cUBaw=EBBap3JCyk-oPYxILB4D0H- | cryptsetup open --test-passphrase /dev/disk/by-uuid/36799446-3f58-429e-9c44-69d8bfb0c2bf</t>
  </si>
  <si>
    <t>[14:35:29.846249085]</t>
  </si>
  <si>
    <t>KEY:sUm$eGxulPecUq*aH3k=IKV@cUBaw=EBBap3JCyk-oPYxILB4D0H- COMMAND EXECUTED: echo sUm$eGxulPecUq*aH3k=IKV@cUBaw=EBBap3JCyk-oPYxILB4D0H- | cryptsetup open --test-passphrase /dev/disk/by-uuid/36799446-3f58-429e-9c44-69d8bfb0c2bf</t>
  </si>
  <si>
    <t>[14:35:29.846938415]</t>
  </si>
  <si>
    <t>358: &lt;- KEY_LEN:53 clevis_luks_check_valid_key_or_keyfile()</t>
  </si>
  <si>
    <t>[14:35:29.847673510]</t>
  </si>
  <si>
    <t>384: &lt;- clevis_luks_unlock_device_by_slot(DEV:/dev/disk/by-uuid/36799446-3f58-429e-9c44-69d8bfb0c2bf SLT:1)</t>
  </si>
  <si>
    <t>[14:35:29.848487037]</t>
  </si>
  <si>
    <t>409: 0 &lt;- clevis_luks_unlock_device(DEV:/dev/disk/by-uuid/36799446-3f58-429e-9c44-69d8bfb0c2bf)</t>
  </si>
  <si>
    <t>[14:35:29.856217343]</t>
  </si>
  <si>
    <t>449: -&gt; clevis_devices_to_unlock(list_open_devices:)</t>
  </si>
  <si>
    <t>[14:35:29.885460275]</t>
  </si>
  <si>
    <t>[14:35:29.886540624]</t>
  </si>
  <si>
    <t>[14:35:29.902401809]</t>
  </si>
  <si>
    <t>[14:35:29.903303384]</t>
  </si>
  <si>
    <t>[14:35:29.904082713]</t>
  </si>
  <si>
    <t>[14:35:29.905144290]</t>
  </si>
  <si>
    <t>[14:35:29.948796163]</t>
  </si>
  <si>
    <t>[14:35:29.966135407]</t>
  </si>
  <si>
    <t>328: SLOT:1, CFG_LEN:70 &lt;- clevis_luks_read_pins_from_slot(DEV:/dev/disk/by-uuid/36799446-3f58-429e-9c44-69d8bfb0c2bf SLOT:1)</t>
  </si>
  <si>
    <t>[14:35:29.980205294]</t>
  </si>
  <si>
    <t>479: clevis_devices_to_unlock(): dev_uuid:36799446-3f58-429e-9c44-69d8bfb0c2bf opened ?</t>
  </si>
  <si>
    <t>[14:35:29.982842506]</t>
  </si>
  <si>
    <t>485: clevis_devices_to_unlock(): NO</t>
  </si>
  <si>
    <t>[14:35:29.989832234]</t>
  </si>
  <si>
    <t>489: DEVICES_SEDED:/dev/disk/by-uuid/36799446-3f58-429e-9c44-69d8bfb0c2bf &lt;- clevis_devices_to_unlock()</t>
  </si>
  <si>
    <t>[14:35:29.994428913]</t>
  </si>
  <si>
    <t>[14:35:30.496552771]</t>
  </si>
  <si>
    <t>[14:35:30.536008813]</t>
  </si>
  <si>
    <t>[14:35:30.537174140]</t>
  </si>
  <si>
    <t>[14:35:30.558540554]</t>
  </si>
  <si>
    <t>[14:35:30.561413788]</t>
  </si>
  <si>
    <t>[14:35:30.562294845]</t>
  </si>
  <si>
    <t>[14:35:30.563470027]</t>
  </si>
  <si>
    <t>[14:35:30.595149828]</t>
  </si>
  <si>
    <t>[14:35:30.614727253]</t>
  </si>
  <si>
    <t>[14:35:30.620472036]</t>
  </si>
  <si>
    <t>[14:35:30.622963831]</t>
  </si>
  <si>
    <t>[14:35:30.626541595]</t>
  </si>
  <si>
    <t>[14:35:30.629837250]</t>
  </si>
  <si>
    <t>[14:35:31.131879512]</t>
  </si>
  <si>
    <t>[14:35:31.161782555]</t>
  </si>
  <si>
    <t>[14:35:31.164531689]</t>
  </si>
  <si>
    <t>[14:35:31.186727622]</t>
  </si>
  <si>
    <t>[14:35:31.187722010]</t>
  </si>
  <si>
    <t>[14:35:31.188572325]</t>
  </si>
  <si>
    <t>[14:35:31.189736679]</t>
  </si>
  <si>
    <t>[14:35:31.219983961]</t>
  </si>
  <si>
    <t>[14:35:31.241759047]</t>
  </si>
  <si>
    <t>[14:35:31.246353440]</t>
  </si>
  <si>
    <t>[14:35:31.248844610]</t>
  </si>
  <si>
    <t>[14:35:31.251210799]</t>
  </si>
  <si>
    <t>[14:35:31.256486079]</t>
  </si>
  <si>
    <t>[14:35:31.758870404]</t>
  </si>
  <si>
    <t>[14:35:31.807127210]</t>
  </si>
  <si>
    <t>[14:35:31.809180594]</t>
  </si>
  <si>
    <t>[14:35:31.839241190]</t>
  </si>
  <si>
    <t>[14:35:31.840602945]</t>
  </si>
  <si>
    <t>[14:35:31.842053285]</t>
  </si>
  <si>
    <t>[14:35:31.845181953]</t>
  </si>
  <si>
    <t>[14:35:31.867999134]</t>
  </si>
  <si>
    <t>[14:35:31.885593944]</t>
  </si>
  <si>
    <t>[14:35:31.890029766]</t>
  </si>
  <si>
    <t>[14:35:31.892394476]</t>
  </si>
  <si>
    <t>481: clevis_devices_to_unlock(): YES</t>
  </si>
  <si>
    <t>[14:35:31.894693932]</t>
  </si>
  <si>
    <t>489: DEVICES_SEDED: &lt;- clevis_devices_to_unlock()</t>
  </si>
  <si>
    <t>[14:35:31.898014498]</t>
  </si>
  <si>
    <t>[14:18:18.738442384]</t>
  </si>
  <si>
    <t>[14:18:18.763571547]</t>
  </si>
  <si>
    <t>[14:18:18.765142733]</t>
  </si>
  <si>
    <t>[14:18:18.786451740]</t>
  </si>
  <si>
    <t>[14:18:18.788441281]</t>
  </si>
  <si>
    <t>[14:18:18.790034475]</t>
  </si>
  <si>
    <t>[14:18:18.822022603]</t>
  </si>
  <si>
    <t>150: &lt;-(DATA_CODED_LEN:1293) clevis_luks_read_slot(DEV:/dev/disk/by-uuid/36799446-3f58-429e-9c44-69d8bfb0c2bf SLT:1)</t>
  </si>
  <si>
    <t>[14:18:19.542947418]</t>
  </si>
  <si>
    <t>[14:18:19.544537243]</t>
  </si>
  <si>
    <t>KEY:epuNWELaq7axHutorhAm!yLfeqUv+yk*uG[@fOw@GYqnelZuPcylC COMMAND TO EXECUTE: echo epuNWELaq7axHutorhAm!yLfeqUv+yk*uG[@fOw@GYqnelZuPcylC | cryptsetup open --test-passphrase /dev/disk/by-uuid/36799446-3f58-429e-9c44-69d8bfb0c2bf</t>
  </si>
  <si>
    <t>[14:18:21.297421779]</t>
  </si>
  <si>
    <t>KEY:epuNWELaq7axHutorhAm!yLfeqUv+yk*uG[@fOw@GYqnelZuPcylC COMMAND EXECUTED: echo epuNWELaq7axHutorhAm!yLfeqUv+yk*uG[@fOw@GYqnelZuPcylC | cryptsetup open --test-passphrase /dev/disk/by-uuid/36799446-3f58-429e-9c44-69d8bfb0c2bf</t>
  </si>
  <si>
    <t>[14:18:21.298194944]</t>
  </si>
  <si>
    <t>[14:18:21.298938234]</t>
  </si>
  <si>
    <t>[14:18:21.299798269]</t>
  </si>
  <si>
    <t>[14:18:21.307561233]</t>
  </si>
  <si>
    <t>[14:18:21.335400692]</t>
  </si>
  <si>
    <t>[14:18:21.336471243]</t>
  </si>
  <si>
    <t>[14:18:21.349428222]</t>
  </si>
  <si>
    <t>[14:18:21.350318214]</t>
  </si>
  <si>
    <t>[14:18:21.351067682]</t>
  </si>
  <si>
    <t>[14:18:21.352101689]</t>
  </si>
  <si>
    <t>[14:18:21.374449359]</t>
  </si>
  <si>
    <t>[14:18:21.382886204]</t>
  </si>
  <si>
    <t>328: SLOT:1, CFG_LEN:29 &lt;- clevis_luks_read_pins_from_slot(DEV:/dev/disk/by-uuid/36799446-3f58-429e-9c44-69d8bfb0c2bf SLOT:1)</t>
  </si>
  <si>
    <t>[14:18:21.387731484]</t>
  </si>
  <si>
    <t>[14:18:21.390125765]</t>
  </si>
  <si>
    <t>[14:18:21.392478551]</t>
  </si>
  <si>
    <t>[14:18:21.395890739]</t>
  </si>
  <si>
    <t>[14:18:21.897825216]</t>
  </si>
  <si>
    <t>[14:18:21.934245478]</t>
  </si>
  <si>
    <t>[14:18:21.935395468]</t>
  </si>
  <si>
    <t>[14:18:21.956259808]</t>
  </si>
  <si>
    <t>[14:18:21.957212434]</t>
  </si>
  <si>
    <t>[14:18:21.958052771]</t>
  </si>
  <si>
    <t>[14:18:21.959193189]</t>
  </si>
  <si>
    <t>[14:18:21.986997463]</t>
  </si>
  <si>
    <t>[14:18:21.997019152]</t>
  </si>
  <si>
    <t>[14:18:22.001782226]</t>
  </si>
  <si>
    <t>[14:18:22.004201288]</t>
  </si>
  <si>
    <t>[14:18:22.006560656]</t>
  </si>
  <si>
    <t>[14:18:22.012318983]</t>
  </si>
  <si>
    <t>[14:18:22.514395887]</t>
  </si>
  <si>
    <t>[14:18:22.548560787]</t>
  </si>
  <si>
    <t>[14:18:22.549707227]</t>
  </si>
  <si>
    <t>[14:18:22.568579683]</t>
  </si>
  <si>
    <t>[14:18:22.569571007]</t>
  </si>
  <si>
    <t>[14:18:22.570413581]</t>
  </si>
  <si>
    <t>[14:18:22.573163882]</t>
  </si>
  <si>
    <t>[14:18:22.601961855]</t>
  </si>
  <si>
    <t>[14:18:22.614075091]</t>
  </si>
  <si>
    <t>[14:18:22.618808820]</t>
  </si>
  <si>
    <t>[14:18:22.621297707]</t>
  </si>
  <si>
    <t>[14:18:22.623664919]</t>
  </si>
  <si>
    <t>[14:18:22.628245282]</t>
  </si>
  <si>
    <t>[14:18:23.130042566]</t>
  </si>
  <si>
    <t>[14:18:23.163040271]</t>
  </si>
  <si>
    <t>[14:18:23.163972762]</t>
  </si>
  <si>
    <t>[14:18:23.185283035]</t>
  </si>
  <si>
    <t>[14:18:23.189579739]</t>
  </si>
  <si>
    <t>[14:18:23.190534242]</t>
  </si>
  <si>
    <t>[14:18:23.191779066]</t>
  </si>
  <si>
    <t>[14:18:23.254472160]</t>
  </si>
  <si>
    <t>[14:18:23.276700052]</t>
  </si>
  <si>
    <t>[14:18:23.286413680]</t>
  </si>
  <si>
    <t>[14:18:23.294071737]</t>
  </si>
  <si>
    <t>[14:18:23.305319820]</t>
  </si>
  <si>
    <t>[14:18:23.322144181]</t>
  </si>
  <si>
    <t>Time obtained by systemd-analyze blame</t>
  </si>
  <si>
    <t>TPM2: pcr_id:''</t>
  </si>
  <si>
    <t>4.1926s</t>
  </si>
  <si>
    <t>systemd-cryptsetup@luks\x2d36799446\x2d3f58\x2d429e\x2d9c44\x2d69d8bfb0c2bf.service</t>
  </si>
  <si>
    <t>TPM2: pcr_id:7</t>
  </si>
  <si>
    <t>4.208s</t>
  </si>
  <si>
    <t>tang</t>
  </si>
  <si>
    <t>4.317s</t>
  </si>
  <si>
    <t>Time obtained by systemd-analyze blame (without checking the key or keyfile in clevis_luks_unlock_device_by_slot)</t>
  </si>
  <si>
    <t>2.376s</t>
  </si>
  <si>
    <t>2.338s</t>
  </si>
  <si>
    <t>2.765s</t>
  </si>
  <si>
    <t>Time obtained by systemd-analyze blame (fedora35)</t>
  </si>
  <si>
    <t>Time1</t>
  </si>
  <si>
    <t>Time2</t>
  </si>
  <si>
    <t>Time3</t>
  </si>
  <si>
    <t>Time4</t>
  </si>
  <si>
    <t>Time5</t>
  </si>
  <si>
    <t>Time6</t>
  </si>
  <si>
    <t>Time7</t>
  </si>
  <si>
    <t>Time8</t>
  </si>
  <si>
    <t>Time9</t>
  </si>
  <si>
    <t>Time10</t>
  </si>
  <si>
    <t>Mean</t>
  </si>
  <si>
    <t>Time obtained by systemd-analyze blame (fedora35, no check_valid_key on clevis_luks_device_unlock_by_slot)</t>
  </si>
  <si>
    <t>Time obtained by systemd-analyze blame (latest)</t>
  </si>
  <si>
    <t>Time obtained by systemd-analyze blame (latest, no check_valid_key on clevis_luks_device_unlock_by_slot)</t>
  </si>
  <si>
    <t>Time obtained by systemd-analyze blame (latest, clevis-luks-askpass: sleep 0.5 (original))</t>
  </si>
  <si>
    <t>Time obtained by systemd-analyze blame (latest, clevis-luks-askpass: sleep 0.1)</t>
  </si>
  <si>
    <t>Time obtained by systemd-analyze blame (latest, clevis-luks-askpass: sleep 0)</t>
  </si>
  <si>
    <t>Time obtained by systemd-analyze blame (latest, clevis-luks-askpass: no sleep)</t>
  </si>
  <si>
    <t>Time obtained by systemd-analyze blame (latest, clevis-luks-askpass: sleep 1)</t>
  </si>
  <si>
    <t>Time obtained by systemd-analyze blame (latest, clevis-luks-askpass: sleep 2)</t>
  </si>
  <si>
    <r>
      <rPr>
        <rFont val="Arial"/>
        <color theme="1"/>
      </rPr>
      <t xml:space="preserve">Time obtained by systemd-analyze blame (latest, tested on </t>
    </r>
    <r>
      <rPr>
        <rFont val="Arial"/>
        <b/>
        <color theme="1"/>
      </rPr>
      <t>real laptop</t>
    </r>
    <r>
      <rPr>
        <rFont val="Arial"/>
        <color theme="1"/>
      </rPr>
      <t>)</t>
    </r>
  </si>
  <si>
    <r>
      <rPr>
        <rFont val="Arial"/>
        <color theme="1"/>
      </rPr>
      <t xml:space="preserve">Time obtained by systemd-analyze blame (latest, tested on </t>
    </r>
    <r>
      <rPr>
        <rFont val="Arial"/>
        <b/>
        <color theme="1"/>
      </rPr>
      <t>real laptop</t>
    </r>
    <r>
      <rPr>
        <rFont val="Arial"/>
        <color theme="1"/>
      </rPr>
      <t>, no check_valid_key on clevis_luks_device_unlock_by_slot)</t>
    </r>
  </si>
  <si>
    <r>
      <rPr>
        <rFont val="Arial"/>
        <b/>
        <color theme="1"/>
      </rPr>
      <t xml:space="preserve">Hotspots: </t>
    </r>
    <r>
      <rPr>
        <rFont val="Arial"/>
        <b val="0"/>
        <color theme="1"/>
      </rPr>
      <t>list of functions that take most of the time in the boot process</t>
    </r>
  </si>
  <si>
    <t>Measure1</t>
  </si>
  <si>
    <t>Measure2</t>
  </si>
  <si>
    <t>Measure3</t>
  </si>
  <si>
    <t>Measure4</t>
  </si>
  <si>
    <t>Measure5</t>
  </si>
  <si>
    <t>Measure6</t>
  </si>
  <si>
    <t>Measure7</t>
  </si>
  <si>
    <t>Measure8</t>
  </si>
  <si>
    <t>Measure9</t>
  </si>
  <si>
    <t>Measure10</t>
  </si>
  <si>
    <t>-------------------------------------------------------------------------------------------------------------------------------------------------------------------------------------------------------------------------------------------------------------</t>
  </si>
  <si>
    <t>clevis_luks_check_valid_key_or_keyfile (boot, tpm, pcr_id:7)</t>
  </si>
  <si>
    <t>Boot execution</t>
  </si>
  <si>
    <t>clevis_luks_check_valid_key_or_keyfile (boot, tpm, pcr_id:)</t>
  </si>
  <si>
    <t>clevis_luks_check_valid_key_or_keyfile (boot, tang)</t>
  </si>
  <si>
    <t>clevis_luks_check_valid_key_or_keyfile (manual, tpm, pcr_id:7)</t>
  </si>
  <si>
    <t>Manual execution</t>
  </si>
  <si>
    <t>clevis_luks_check_valid_key_or_keyfile (manual, tpm, pcr_id:)</t>
  </si>
  <si>
    <t>clevis_luks_check_valid_key_or_keyfile (manual, tang)</t>
  </si>
  <si>
    <t>Description:</t>
  </si>
  <si>
    <t>This scenario covers if it is possible to remove check of the key passphrase on startup for a scenario where two different binds are performed and first one is not able (i.e.: tang server down)
For the scenario, two tang servers are configured, and the one in the first slot is kept down. Apart from that, clevis in client machine will be modified, so it does not check valid key, which means
removing calling "clevis_luks_check_valid_key_or_keyfile" function. Logs will be dumped so that this removal is ensured.</t>
  </si>
  <si>
    <r>
      <rPr>
        <rFont val="Arial"/>
        <color theme="1"/>
      </rPr>
      <t>*</t>
    </r>
    <r>
      <rPr>
        <rFont val="Arial"/>
        <b/>
        <color theme="1"/>
      </rPr>
      <t xml:space="preserve"> Boot process works appropriately</t>
    </r>
    <r>
      <rPr>
        <rFont val="Arial"/>
        <color theme="1"/>
      </rPr>
      <t>. Valid key is not checked, and boot process works OK. Taking into account that this scenario works appropriately, boot times will be compared between these two scenarios:</t>
    </r>
  </si>
  <si>
    <t>Time obtained by systemd-analyze blame (1st tang server fails, check_valid_key_file avoided)</t>
  </si>
  <si>
    <t>tang 1 Down + 1 Up</t>
  </si>
  <si>
    <t>Time obtained by systemd-analyze blame (1st tang server fails, check_valid_key_file used)</t>
  </si>
  <si>
    <t>Time obtained by systemd-analyze blame (1st tang server fails, check_valid_key_file avoided, sss configuration)</t>
  </si>
  <si>
    <t>Time obtained by systemd-analyze blame (1st tang server fails, check_valid_key_file used, sss configuration)</t>
  </si>
  <si>
    <t>Time obtained by systemd-analyze blame (1st tang server works, 2nd fail, check_valid_key_file avoided)</t>
  </si>
  <si>
    <t>tang 1 Up + 1 Down</t>
  </si>
  <si>
    <t>Time obtained by systemd-analyze blame (1st tang server works, 2nd fail, check_valid_key_file used)</t>
  </si>
  <si>
    <t>Time obtained by systemd-analyze blame (1st tang server works, 2nd fail, check_valid_key_file avoided, sss configuration)</t>
  </si>
  <si>
    <t>Time obtained by systemd-analyze blame (1st tang server works, 2nd fails, check_valid_key_file used, sss configuration)</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</si>
</sst>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color theme="1"/>
      <name val="Arial"/>
      <scheme val="minor"/>
    </font>
    <font>
      <u/>
      <color rgb="FF0000FF"/>
    </font>
    <font>
      <b/>
      <color theme="1"/>
      <name val="Arial"/>
      <scheme val="minor"/>
    </font>
    <font>
      <b/>
      <sz val="10.0"/>
      <color theme="1"/>
      <name val="Arial"/>
      <scheme val="minor"/>
    </font>
    <font>
      <sz val="10.0"/>
      <color theme="1"/>
      <name val="Arial"/>
      <scheme val="minor"/>
    </font>
    <font>
      <color rgb="FF000000"/>
      <name val="Roboto"/>
    </font>
    <font>
      <u/>
      <color theme="1"/>
      <name val="Arial"/>
      <scheme val="minor"/>
    </font>
  </fonts>
  <fills count="4">
    <fill>
      <patternFill patternType="none"/>
    </fill>
    <fill>
      <patternFill patternType="lightGray"/>
    </fill>
    <fill>
      <patternFill patternType="solid">
        <fgColor rgb="FFF8F9FA"/>
        <bgColor rgb="FFF8F9FA"/>
      </patternFill>
    </fill>
    <fill>
      <patternFill patternType="solid">
        <fgColor rgb="FFFFFFFF"/>
        <bgColor rgb="FFFFFFFF"/>
      </patternFill>
    </fill>
  </fills>
  <borders count="1">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3" numFmtId="0" xfId="0" applyFont="1"/>
    <xf borderId="0" fillId="2" fontId="4" numFmtId="0" xfId="0" applyAlignment="1" applyFill="1" applyFont="1">
      <alignment horizontal="left" readingOrder="0"/>
    </xf>
    <xf borderId="0" fillId="2" fontId="5" numFmtId="0" xfId="0" applyAlignment="1" applyFont="1">
      <alignment horizontal="left" readingOrder="0"/>
    </xf>
    <xf borderId="0" fillId="0" fontId="3" numFmtId="0" xfId="0" applyAlignment="1" applyFont="1">
      <alignment readingOrder="0"/>
    </xf>
    <xf borderId="0" fillId="0" fontId="1" numFmtId="0" xfId="0" applyAlignment="1" applyFont="1">
      <alignment horizontal="left" readingOrder="0"/>
    </xf>
    <xf borderId="0" fillId="3" fontId="6" numFmtId="0" xfId="0" applyAlignment="1" applyFill="1" applyFont="1">
      <alignment readingOrder="0"/>
    </xf>
    <xf borderId="0" fillId="0" fontId="1" numFmtId="0" xfId="0" applyAlignment="1" applyFont="1">
      <alignment horizontal="center" readingOrder="0"/>
    </xf>
    <xf borderId="0" fillId="0" fontId="1" numFmtId="0" xfId="0" applyFont="1"/>
    <xf borderId="0" fillId="0" fontId="3" numFmtId="0" xfId="0" applyAlignment="1" applyFont="1">
      <alignment horizontal="right" readingOrder="0"/>
    </xf>
    <xf borderId="0" fillId="0" fontId="7"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000000"/>
                </a:solidFill>
                <a:latin typeface="+mn-lt"/>
              </a:defRPr>
            </a:pPr>
            <a:r>
              <a:rPr b="0">
                <a:solidFill>
                  <a:srgbClr val="000000"/>
                </a:solidFill>
                <a:latin typeface="+mn-lt"/>
              </a:rPr>
              <a:t>scenario 1 (VM with one LUKS device)</a:t>
            </a:r>
          </a:p>
        </c:rich>
      </c:tx>
      <c:overlay val="0"/>
    </c:title>
    <c:plotArea>
      <c:layout/>
      <c:barChart>
        <c:barDir val="col"/>
        <c:ser>
          <c:idx val="0"/>
          <c:order val="0"/>
          <c:tx>
            <c:v>key prevalidation</c:v>
          </c:tx>
          <c:spPr>
            <a:solidFill>
              <a:schemeClr val="accent1"/>
            </a:solidFill>
            <a:ln cmpd="sng">
              <a:solidFill>
                <a:srgbClr val="000000"/>
              </a:solidFill>
            </a:ln>
          </c:spPr>
          <c:dPt>
            <c:idx val="0"/>
          </c:dPt>
          <c:dLbls>
            <c:numFmt formatCode="General" sourceLinked="1"/>
            <c:txPr>
              <a:bodyPr/>
              <a:lstStyle/>
              <a:p>
                <a:pPr lvl="0">
                  <a:defRPr>
                    <a:solidFill>
                      <a:srgbClr val="F8F9FA"/>
                    </a:solidFill>
                  </a:defRPr>
                </a:pPr>
              </a:p>
            </c:txPr>
            <c:showLegendKey val="0"/>
            <c:showVal val="1"/>
            <c:showCatName val="0"/>
            <c:showSerName val="0"/>
            <c:showPercent val="0"/>
            <c:showBubbleSize val="0"/>
          </c:dLbls>
          <c:cat>
            <c:strRef>
              <c:f>'TimeComparison_Scenarios(mean)'!$B$16:$B$18</c:f>
            </c:strRef>
          </c:cat>
          <c:val>
            <c:numRef>
              <c:f>'TimeComparison_Scenarios(mean)'!$M$16:$M$18</c:f>
              <c:numCache/>
            </c:numRef>
          </c:val>
        </c:ser>
        <c:ser>
          <c:idx val="1"/>
          <c:order val="1"/>
          <c:tx>
            <c:v>no key prevalidation</c:v>
          </c:tx>
          <c:spPr>
            <a:solidFill>
              <a:schemeClr val="accent2"/>
            </a:solidFill>
            <a:ln cmpd="sng">
              <a:solidFill>
                <a:srgbClr val="000000"/>
              </a:solidFill>
            </a:ln>
          </c:spPr>
          <c:dPt>
            <c:idx val="0"/>
          </c:dPt>
          <c:dPt>
            <c:idx val="1"/>
          </c:dPt>
          <c:dPt>
            <c:idx val="2"/>
          </c:dPt>
          <c:dLbls>
            <c:numFmt formatCode="General" sourceLinked="1"/>
            <c:txPr>
              <a:bodyPr/>
              <a:lstStyle/>
              <a:p>
                <a:pPr lvl="0">
                  <a:defRPr>
                    <a:solidFill>
                      <a:srgbClr val="F8F9FA"/>
                    </a:solidFill>
                  </a:defRPr>
                </a:pPr>
              </a:p>
            </c:txPr>
            <c:showLegendKey val="0"/>
            <c:showVal val="1"/>
            <c:showCatName val="0"/>
            <c:showSerName val="0"/>
            <c:showPercent val="0"/>
            <c:showBubbleSize val="0"/>
          </c:dLbls>
          <c:cat>
            <c:strRef>
              <c:f>'TimeComparison_Scenarios(mean)'!$B$16:$B$18</c:f>
            </c:strRef>
          </c:cat>
          <c:val>
            <c:numRef>
              <c:f>'TimeComparison_Scenarios(mean)'!$M$22:$M$24</c:f>
              <c:numCache/>
            </c:numRef>
          </c:val>
        </c:ser>
        <c:axId val="41905528"/>
        <c:axId val="1877711740"/>
      </c:barChart>
      <c:catAx>
        <c:axId val="419055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77711740"/>
      </c:catAx>
      <c:valAx>
        <c:axId val="187771174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41905528"/>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000000"/>
                </a:solidFill>
                <a:latin typeface="+mn-lt"/>
              </a:defRPr>
            </a:pPr>
            <a:r>
              <a:rPr b="0">
                <a:solidFill>
                  <a:srgbClr val="000000"/>
                </a:solidFill>
                <a:latin typeface="+mn-lt"/>
              </a:rPr>
              <a:t>scenario 3 (real machine with one LUKS device)</a:t>
            </a:r>
          </a:p>
        </c:rich>
      </c:tx>
      <c:overlay val="0"/>
    </c:title>
    <c:plotArea>
      <c:layout/>
      <c:barChart>
        <c:barDir val="col"/>
        <c:ser>
          <c:idx val="0"/>
          <c:order val="0"/>
          <c:tx>
            <c:v>key prevalidation</c:v>
          </c:tx>
          <c:spPr>
            <a:solidFill>
              <a:schemeClr val="accent1"/>
            </a:solidFill>
            <a:ln cmpd="sng">
              <a:solidFill>
                <a:srgbClr val="000000"/>
              </a:solidFill>
            </a:ln>
          </c:spPr>
          <c:dPt>
            <c:idx val="0"/>
          </c:dPt>
          <c:dLbls>
            <c:numFmt formatCode="General" sourceLinked="1"/>
            <c:txPr>
              <a:bodyPr/>
              <a:lstStyle/>
              <a:p>
                <a:pPr lvl="0">
                  <a:defRPr>
                    <a:solidFill>
                      <a:srgbClr val="F8F9FA"/>
                    </a:solidFill>
                  </a:defRPr>
                </a:pPr>
              </a:p>
            </c:txPr>
            <c:showLegendKey val="0"/>
            <c:showVal val="1"/>
            <c:showCatName val="0"/>
            <c:showSerName val="0"/>
            <c:showPercent val="0"/>
            <c:showBubbleSize val="0"/>
          </c:dLbls>
          <c:cat>
            <c:strRef>
              <c:f>'TimeComparison_Scenarios(mean)'!$B$16:$B$18</c:f>
            </c:strRef>
          </c:cat>
          <c:val>
            <c:numRef>
              <c:f>'TimeComparison_Scenarios(mean)'!$M$64:$M$66</c:f>
              <c:numCache/>
            </c:numRef>
          </c:val>
        </c:ser>
        <c:ser>
          <c:idx val="1"/>
          <c:order val="1"/>
          <c:tx>
            <c:v>no key prevalidation</c:v>
          </c:tx>
          <c:spPr>
            <a:solidFill>
              <a:schemeClr val="accent2"/>
            </a:solidFill>
            <a:ln cmpd="sng">
              <a:solidFill>
                <a:srgbClr val="000000"/>
              </a:solidFill>
            </a:ln>
          </c:spPr>
          <c:dPt>
            <c:idx val="0"/>
          </c:dPt>
          <c:dPt>
            <c:idx val="1"/>
          </c:dPt>
          <c:dPt>
            <c:idx val="2"/>
          </c:dPt>
          <c:dLbls>
            <c:numFmt formatCode="General" sourceLinked="1"/>
            <c:txPr>
              <a:bodyPr/>
              <a:lstStyle/>
              <a:p>
                <a:pPr lvl="0">
                  <a:defRPr>
                    <a:solidFill>
                      <a:srgbClr val="F8F9FA"/>
                    </a:solidFill>
                  </a:defRPr>
                </a:pPr>
              </a:p>
            </c:txPr>
            <c:showLegendKey val="0"/>
            <c:showVal val="1"/>
            <c:showCatName val="0"/>
            <c:showSerName val="0"/>
            <c:showPercent val="0"/>
            <c:showBubbleSize val="0"/>
          </c:dLbls>
          <c:cat>
            <c:strRef>
              <c:f>'TimeComparison_Scenarios(mean)'!$B$16:$B$18</c:f>
            </c:strRef>
          </c:cat>
          <c:val>
            <c:numRef>
              <c:f>'TimeComparison_Scenarios(mean)'!$M$70:$M$72</c:f>
              <c:numCache/>
            </c:numRef>
          </c:val>
        </c:ser>
        <c:axId val="1304356854"/>
        <c:axId val="880405263"/>
      </c:barChart>
      <c:catAx>
        <c:axId val="13043568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80405263"/>
      </c:catAx>
      <c:valAx>
        <c:axId val="88040526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304356854"/>
      </c:valAx>
    </c:plotArea>
    <c:legend>
      <c:legendPos val="r"/>
      <c:overlay val="0"/>
      <c:txPr>
        <a:bodyPr/>
        <a:lstStyle/>
        <a:p>
          <a:pPr lvl="0">
            <a:defRPr b="0">
              <a:solidFill>
                <a:srgbClr val="1A1A1A"/>
              </a:solidFill>
              <a:latin typeface="+mn-lt"/>
            </a:defRPr>
          </a:pPr>
        </a:p>
      </c:txPr>
    </c:legend>
    <c:plotVisOnly val="1"/>
  </c:chart>
</c:chartSpace>
</file>

<file path=xl/drawings/_rels/drawing9.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1</xdr:row>
      <xdr:rowOff>190500</xdr:rowOff>
    </xdr:from>
    <xdr:ext cx="5429250" cy="353377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952500</xdr:colOff>
      <xdr:row>1</xdr:row>
      <xdr:rowOff>190500</xdr:rowOff>
    </xdr:from>
    <xdr:ext cx="5429250" cy="353377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ithub.com/sarroutbi/clevis/commit/b69ad74e8dd1d3db0588d09a8911dd8a22773a6c"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6.88"/>
  </cols>
  <sheetData>
    <row r="2">
      <c r="B2" s="1" t="s">
        <v>0</v>
      </c>
      <c r="C2" s="1" t="s">
        <v>1</v>
      </c>
    </row>
    <row r="4">
      <c r="B4" s="1" t="s">
        <v>2</v>
      </c>
    </row>
    <row r="5">
      <c r="B5" s="2" t="s">
        <v>3</v>
      </c>
    </row>
    <row r="7">
      <c r="B7" s="1" t="s">
        <v>4</v>
      </c>
    </row>
    <row r="8">
      <c r="B8" s="1" t="s">
        <v>5</v>
      </c>
    </row>
    <row r="9">
      <c r="B9" s="1" t="s">
        <v>6</v>
      </c>
    </row>
    <row r="10">
      <c r="B10" s="1" t="s">
        <v>7</v>
      </c>
    </row>
  </sheetData>
  <hyperlinks>
    <hyperlink r:id="rId1" ref="B5"/>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7.25"/>
    <col customWidth="1" min="3" max="3" width="101.88"/>
  </cols>
  <sheetData>
    <row r="1">
      <c r="A1" s="3"/>
    </row>
    <row r="2">
      <c r="B2" s="1" t="s">
        <v>8</v>
      </c>
      <c r="C2" s="4" t="s">
        <v>9</v>
      </c>
    </row>
    <row r="3">
      <c r="B3" s="1" t="s">
        <v>10</v>
      </c>
      <c r="C3" s="1" t="s">
        <v>11</v>
      </c>
    </row>
    <row r="4">
      <c r="B4" s="1" t="s">
        <v>12</v>
      </c>
      <c r="C4" s="1" t="s">
        <v>13</v>
      </c>
    </row>
    <row r="5">
      <c r="B5" s="1" t="s">
        <v>14</v>
      </c>
      <c r="C5" s="1" t="s">
        <v>15</v>
      </c>
    </row>
    <row r="6">
      <c r="B6" s="1" t="s">
        <v>16</v>
      </c>
      <c r="C6" s="1" t="s">
        <v>17</v>
      </c>
    </row>
    <row r="7">
      <c r="B7" s="1" t="s">
        <v>18</v>
      </c>
      <c r="C7" s="1" t="s">
        <v>19</v>
      </c>
    </row>
    <row r="8">
      <c r="B8" s="1" t="s">
        <v>20</v>
      </c>
      <c r="C8" s="1" t="s">
        <v>21</v>
      </c>
    </row>
    <row r="9">
      <c r="B9" s="1" t="s">
        <v>22</v>
      </c>
      <c r="C9" s="1" t="s">
        <v>23</v>
      </c>
    </row>
    <row r="10">
      <c r="B10" s="1" t="s">
        <v>24</v>
      </c>
      <c r="C10" s="5" t="s">
        <v>25</v>
      </c>
    </row>
    <row r="11">
      <c r="B11" s="1" t="s">
        <v>26</v>
      </c>
      <c r="C11" s="1" t="s">
        <v>27</v>
      </c>
    </row>
    <row r="12">
      <c r="B12" s="1" t="s">
        <v>28</v>
      </c>
      <c r="C12" s="1" t="s">
        <v>29</v>
      </c>
    </row>
    <row r="13">
      <c r="B13" s="1" t="s">
        <v>30</v>
      </c>
      <c r="C13" s="6" t="s">
        <v>31</v>
      </c>
    </row>
    <row r="14">
      <c r="B14" s="1" t="s">
        <v>32</v>
      </c>
      <c r="C14" s="1" t="s">
        <v>33</v>
      </c>
    </row>
    <row r="15">
      <c r="B15" s="1" t="s">
        <v>34</v>
      </c>
      <c r="C15" s="1" t="s">
        <v>35</v>
      </c>
    </row>
    <row r="16">
      <c r="B16" s="1" t="s">
        <v>36</v>
      </c>
      <c r="C16" s="1" t="s">
        <v>13</v>
      </c>
    </row>
    <row r="17">
      <c r="B17" s="1" t="s">
        <v>37</v>
      </c>
      <c r="C17" s="1" t="s">
        <v>15</v>
      </c>
    </row>
    <row r="18">
      <c r="B18" s="1" t="s">
        <v>38</v>
      </c>
      <c r="C18" s="1" t="s">
        <v>39</v>
      </c>
    </row>
    <row r="19">
      <c r="B19" s="1" t="s">
        <v>40</v>
      </c>
      <c r="C19" s="1" t="s">
        <v>41</v>
      </c>
    </row>
    <row r="20">
      <c r="B20" s="1" t="s">
        <v>42</v>
      </c>
      <c r="C20" s="1" t="s">
        <v>19</v>
      </c>
    </row>
    <row r="21">
      <c r="B21" s="1" t="s">
        <v>43</v>
      </c>
      <c r="C21" s="1" t="s">
        <v>21</v>
      </c>
    </row>
    <row r="22">
      <c r="B22" s="1" t="s">
        <v>44</v>
      </c>
      <c r="C22" s="1" t="s">
        <v>45</v>
      </c>
    </row>
    <row r="23">
      <c r="B23" s="1" t="s">
        <v>46</v>
      </c>
      <c r="C23" s="1" t="s">
        <v>47</v>
      </c>
    </row>
    <row r="24">
      <c r="B24" s="1" t="s">
        <v>48</v>
      </c>
      <c r="C24" s="1" t="s">
        <v>49</v>
      </c>
    </row>
    <row r="25">
      <c r="B25" s="1" t="s">
        <v>50</v>
      </c>
      <c r="C25" s="1" t="s">
        <v>51</v>
      </c>
    </row>
    <row r="26">
      <c r="B26" s="1" t="s">
        <v>52</v>
      </c>
      <c r="C26" s="1" t="s">
        <v>53</v>
      </c>
      <c r="D26" s="1" t="s">
        <v>54</v>
      </c>
    </row>
    <row r="27">
      <c r="B27" s="1" t="s">
        <v>55</v>
      </c>
      <c r="C27" s="1" t="s">
        <v>33</v>
      </c>
    </row>
    <row r="28">
      <c r="B28" s="1" t="s">
        <v>56</v>
      </c>
      <c r="C28" s="1" t="s">
        <v>35</v>
      </c>
    </row>
    <row r="29">
      <c r="B29" s="1" t="s">
        <v>57</v>
      </c>
      <c r="C29" s="1" t="s">
        <v>13</v>
      </c>
    </row>
    <row r="30">
      <c r="B30" s="1" t="s">
        <v>58</v>
      </c>
      <c r="C30" s="1" t="s">
        <v>15</v>
      </c>
    </row>
    <row r="31">
      <c r="B31" s="1" t="s">
        <v>59</v>
      </c>
      <c r="C31" s="1" t="s">
        <v>39</v>
      </c>
    </row>
    <row r="32">
      <c r="B32" s="1" t="s">
        <v>60</v>
      </c>
      <c r="C32" s="1" t="s">
        <v>41</v>
      </c>
    </row>
    <row r="33">
      <c r="B33" s="1" t="s">
        <v>61</v>
      </c>
      <c r="C33" s="1" t="s">
        <v>19</v>
      </c>
    </row>
    <row r="34">
      <c r="B34" s="1" t="s">
        <v>62</v>
      </c>
      <c r="C34" s="1" t="s">
        <v>21</v>
      </c>
    </row>
    <row r="35">
      <c r="B35" s="1" t="s">
        <v>63</v>
      </c>
      <c r="C35" s="1" t="s">
        <v>45</v>
      </c>
    </row>
    <row r="36">
      <c r="B36" s="1" t="s">
        <v>64</v>
      </c>
      <c r="C36" s="1" t="s">
        <v>47</v>
      </c>
    </row>
    <row r="37">
      <c r="B37" s="1" t="s">
        <v>65</v>
      </c>
      <c r="C37" s="1" t="s">
        <v>49</v>
      </c>
    </row>
    <row r="38">
      <c r="B38" s="1" t="s">
        <v>66</v>
      </c>
      <c r="C38" s="1" t="s">
        <v>51</v>
      </c>
    </row>
    <row r="39">
      <c r="B39" s="1" t="s">
        <v>67</v>
      </c>
      <c r="C39" s="1" t="s">
        <v>53</v>
      </c>
      <c r="D39" s="1" t="s">
        <v>54</v>
      </c>
    </row>
    <row r="40">
      <c r="B40" s="1" t="s">
        <v>68</v>
      </c>
      <c r="C40" s="1" t="s">
        <v>33</v>
      </c>
    </row>
    <row r="41">
      <c r="B41" s="1" t="s">
        <v>69</v>
      </c>
      <c r="C41" s="1" t="s">
        <v>35</v>
      </c>
    </row>
    <row r="42">
      <c r="B42" s="1" t="s">
        <v>70</v>
      </c>
      <c r="C42" s="1" t="s">
        <v>13</v>
      </c>
    </row>
    <row r="43">
      <c r="B43" s="1" t="s">
        <v>71</v>
      </c>
      <c r="C43" s="1" t="s">
        <v>15</v>
      </c>
    </row>
    <row r="44">
      <c r="B44" s="1" t="s">
        <v>72</v>
      </c>
      <c r="C44" s="1" t="s">
        <v>39</v>
      </c>
    </row>
    <row r="45">
      <c r="B45" s="1" t="s">
        <v>73</v>
      </c>
      <c r="C45" s="1" t="s">
        <v>41</v>
      </c>
    </row>
    <row r="46">
      <c r="B46" s="1" t="s">
        <v>74</v>
      </c>
      <c r="C46" s="1" t="s">
        <v>19</v>
      </c>
    </row>
    <row r="47">
      <c r="B47" s="1" t="s">
        <v>75</v>
      </c>
      <c r="C47" s="1" t="s">
        <v>21</v>
      </c>
    </row>
    <row r="48">
      <c r="B48" s="1" t="s">
        <v>76</v>
      </c>
      <c r="C48" s="1" t="s">
        <v>45</v>
      </c>
    </row>
    <row r="49">
      <c r="B49" s="1" t="s">
        <v>77</v>
      </c>
      <c r="C49" s="1" t="s">
        <v>47</v>
      </c>
    </row>
    <row r="50">
      <c r="B50" s="1" t="s">
        <v>78</v>
      </c>
      <c r="C50" s="1" t="s">
        <v>49</v>
      </c>
    </row>
    <row r="51">
      <c r="B51" s="1" t="s">
        <v>79</v>
      </c>
      <c r="C51" s="1" t="s">
        <v>51</v>
      </c>
    </row>
    <row r="52">
      <c r="B52" s="1" t="s">
        <v>80</v>
      </c>
      <c r="C52" s="1" t="s">
        <v>53</v>
      </c>
      <c r="D52" s="1" t="s">
        <v>54</v>
      </c>
    </row>
    <row r="53">
      <c r="B53" s="1" t="s">
        <v>81</v>
      </c>
      <c r="C53" s="1" t="s">
        <v>33</v>
      </c>
    </row>
    <row r="54">
      <c r="B54" s="1" t="s">
        <v>82</v>
      </c>
      <c r="C54" s="1" t="s">
        <v>35</v>
      </c>
    </row>
    <row r="55">
      <c r="B55" s="1" t="s">
        <v>83</v>
      </c>
      <c r="C55" s="1" t="s">
        <v>13</v>
      </c>
    </row>
    <row r="56">
      <c r="B56" s="1" t="s">
        <v>84</v>
      </c>
      <c r="C56" s="1" t="s">
        <v>15</v>
      </c>
    </row>
    <row r="57">
      <c r="B57" s="1" t="s">
        <v>85</v>
      </c>
      <c r="C57" s="1" t="s">
        <v>39</v>
      </c>
    </row>
    <row r="58">
      <c r="B58" s="1" t="s">
        <v>86</v>
      </c>
      <c r="C58" s="1" t="s">
        <v>41</v>
      </c>
    </row>
    <row r="59">
      <c r="B59" s="1" t="s">
        <v>87</v>
      </c>
      <c r="C59" s="1" t="s">
        <v>19</v>
      </c>
    </row>
    <row r="60">
      <c r="B60" s="1" t="s">
        <v>88</v>
      </c>
      <c r="C60" s="1" t="s">
        <v>21</v>
      </c>
    </row>
    <row r="61">
      <c r="B61" s="1" t="s">
        <v>89</v>
      </c>
      <c r="C61" s="1" t="s">
        <v>45</v>
      </c>
    </row>
    <row r="62">
      <c r="B62" s="1" t="s">
        <v>90</v>
      </c>
      <c r="C62" s="1" t="s">
        <v>47</v>
      </c>
    </row>
    <row r="63">
      <c r="B63" s="1" t="s">
        <v>91</v>
      </c>
      <c r="C63" s="1" t="s">
        <v>49</v>
      </c>
    </row>
    <row r="64">
      <c r="B64" s="1" t="s">
        <v>92</v>
      </c>
      <c r="C64" s="1" t="s">
        <v>51</v>
      </c>
    </row>
    <row r="65">
      <c r="B65" s="1" t="s">
        <v>93</v>
      </c>
      <c r="C65" s="1" t="s">
        <v>53</v>
      </c>
      <c r="D65" s="1" t="s">
        <v>54</v>
      </c>
    </row>
    <row r="66">
      <c r="B66" s="1" t="s">
        <v>94</v>
      </c>
      <c r="C66" s="1" t="s">
        <v>33</v>
      </c>
    </row>
    <row r="67">
      <c r="B67" s="1" t="s">
        <v>95</v>
      </c>
      <c r="C67" s="1" t="s">
        <v>35</v>
      </c>
    </row>
    <row r="68">
      <c r="B68" s="1" t="s">
        <v>96</v>
      </c>
      <c r="C68" s="1" t="s">
        <v>13</v>
      </c>
    </row>
    <row r="69">
      <c r="B69" s="1" t="s">
        <v>97</v>
      </c>
      <c r="C69" s="1" t="s">
        <v>15</v>
      </c>
    </row>
    <row r="70">
      <c r="B70" s="1" t="s">
        <v>98</v>
      </c>
      <c r="C70" s="1" t="s">
        <v>39</v>
      </c>
    </row>
    <row r="71">
      <c r="B71" s="1" t="s">
        <v>99</v>
      </c>
      <c r="C71" s="1" t="s">
        <v>41</v>
      </c>
    </row>
    <row r="72">
      <c r="B72" s="1" t="s">
        <v>100</v>
      </c>
      <c r="C72" s="1" t="s">
        <v>19</v>
      </c>
    </row>
    <row r="73">
      <c r="B73" s="1" t="s">
        <v>101</v>
      </c>
      <c r="C73" s="1" t="s">
        <v>21</v>
      </c>
    </row>
    <row r="74">
      <c r="B74" s="1" t="s">
        <v>102</v>
      </c>
      <c r="C74" s="1" t="s">
        <v>45</v>
      </c>
    </row>
    <row r="75">
      <c r="B75" s="1" t="s">
        <v>103</v>
      </c>
      <c r="C75" s="1" t="s">
        <v>47</v>
      </c>
    </row>
    <row r="76">
      <c r="B76" s="1" t="s">
        <v>104</v>
      </c>
      <c r="C76" s="1" t="s">
        <v>105</v>
      </c>
    </row>
    <row r="77">
      <c r="B77" s="1" t="s">
        <v>106</v>
      </c>
      <c r="C77" s="1" t="s">
        <v>107</v>
      </c>
    </row>
    <row r="78">
      <c r="B78" s="1" t="s">
        <v>108</v>
      </c>
      <c r="C78" s="1" t="s">
        <v>109</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7.25"/>
    <col customWidth="1" min="3" max="3" width="101.88"/>
  </cols>
  <sheetData>
    <row r="2">
      <c r="B2" s="1" t="s">
        <v>110</v>
      </c>
      <c r="C2" s="6" t="s">
        <v>111</v>
      </c>
    </row>
    <row r="3">
      <c r="B3" s="1" t="s">
        <v>112</v>
      </c>
      <c r="C3" s="1" t="s">
        <v>113</v>
      </c>
    </row>
    <row r="4">
      <c r="B4" s="1" t="s">
        <v>114</v>
      </c>
      <c r="C4" s="1" t="s">
        <v>13</v>
      </c>
    </row>
    <row r="5">
      <c r="B5" s="1" t="s">
        <v>115</v>
      </c>
      <c r="C5" s="1" t="s">
        <v>15</v>
      </c>
    </row>
    <row r="6">
      <c r="B6" s="1" t="s">
        <v>116</v>
      </c>
      <c r="C6" s="1" t="s">
        <v>117</v>
      </c>
    </row>
    <row r="7">
      <c r="B7" s="1" t="s">
        <v>118</v>
      </c>
      <c r="C7" s="1" t="s">
        <v>19</v>
      </c>
    </row>
    <row r="8">
      <c r="B8" s="1" t="s">
        <v>119</v>
      </c>
      <c r="C8" s="1" t="s">
        <v>120</v>
      </c>
    </row>
    <row r="9">
      <c r="B9" s="1" t="s">
        <v>121</v>
      </c>
      <c r="C9" s="1" t="s">
        <v>23</v>
      </c>
    </row>
    <row r="10">
      <c r="B10" s="1" t="s">
        <v>122</v>
      </c>
      <c r="C10" s="1" t="s">
        <v>123</v>
      </c>
    </row>
    <row r="11">
      <c r="B11" s="1" t="s">
        <v>124</v>
      </c>
      <c r="C11" s="1" t="s">
        <v>125</v>
      </c>
    </row>
    <row r="12">
      <c r="B12" s="1" t="s">
        <v>126</v>
      </c>
      <c r="C12" s="1" t="s">
        <v>127</v>
      </c>
    </row>
    <row r="13">
      <c r="B13" s="1" t="s">
        <v>128</v>
      </c>
      <c r="C13" s="1" t="s">
        <v>129</v>
      </c>
    </row>
    <row r="14">
      <c r="B14" s="1" t="s">
        <v>130</v>
      </c>
      <c r="C14" s="6" t="s">
        <v>131</v>
      </c>
    </row>
    <row r="15">
      <c r="B15" s="1" t="s">
        <v>132</v>
      </c>
      <c r="C15" s="1" t="s">
        <v>133</v>
      </c>
    </row>
    <row r="16">
      <c r="B16" s="1" t="s">
        <v>134</v>
      </c>
      <c r="C16" s="1" t="s">
        <v>35</v>
      </c>
    </row>
    <row r="17">
      <c r="B17" s="1" t="s">
        <v>135</v>
      </c>
      <c r="C17" s="1" t="s">
        <v>13</v>
      </c>
    </row>
    <row r="18">
      <c r="B18" s="1" t="s">
        <v>136</v>
      </c>
      <c r="C18" s="1" t="s">
        <v>15</v>
      </c>
    </row>
    <row r="19">
      <c r="B19" s="1" t="s">
        <v>137</v>
      </c>
      <c r="C19" s="1" t="s">
        <v>39</v>
      </c>
    </row>
    <row r="20">
      <c r="B20" s="1" t="s">
        <v>138</v>
      </c>
      <c r="C20" s="1" t="s">
        <v>41</v>
      </c>
    </row>
    <row r="21">
      <c r="B21" s="1" t="s">
        <v>139</v>
      </c>
      <c r="C21" s="1" t="s">
        <v>19</v>
      </c>
    </row>
    <row r="22">
      <c r="B22" s="1" t="s">
        <v>140</v>
      </c>
      <c r="C22" s="1" t="s">
        <v>120</v>
      </c>
    </row>
    <row r="23">
      <c r="B23" s="1" t="s">
        <v>141</v>
      </c>
      <c r="C23" s="1" t="s">
        <v>142</v>
      </c>
    </row>
    <row r="24">
      <c r="B24" s="1" t="s">
        <v>143</v>
      </c>
      <c r="C24" s="1" t="s">
        <v>144</v>
      </c>
    </row>
    <row r="25">
      <c r="B25" s="1" t="s">
        <v>145</v>
      </c>
      <c r="C25" s="1" t="s">
        <v>146</v>
      </c>
    </row>
    <row r="26">
      <c r="B26" s="1" t="s">
        <v>147</v>
      </c>
      <c r="C26" s="1" t="s">
        <v>148</v>
      </c>
    </row>
    <row r="27">
      <c r="B27" s="1" t="s">
        <v>149</v>
      </c>
      <c r="C27" s="1" t="s">
        <v>53</v>
      </c>
      <c r="D27" s="1" t="s">
        <v>54</v>
      </c>
    </row>
    <row r="28">
      <c r="B28" s="1" t="s">
        <v>150</v>
      </c>
      <c r="C28" s="1" t="s">
        <v>133</v>
      </c>
    </row>
    <row r="29">
      <c r="B29" s="1" t="s">
        <v>151</v>
      </c>
      <c r="C29" s="1" t="s">
        <v>35</v>
      </c>
    </row>
    <row r="30">
      <c r="B30" s="1" t="s">
        <v>152</v>
      </c>
      <c r="C30" s="1" t="s">
        <v>13</v>
      </c>
    </row>
    <row r="31">
      <c r="B31" s="1" t="s">
        <v>153</v>
      </c>
      <c r="C31" s="1" t="s">
        <v>15</v>
      </c>
    </row>
    <row r="32">
      <c r="B32" s="1" t="s">
        <v>154</v>
      </c>
      <c r="C32" s="1" t="s">
        <v>39</v>
      </c>
    </row>
    <row r="33">
      <c r="B33" s="1" t="s">
        <v>155</v>
      </c>
      <c r="C33" s="1" t="s">
        <v>41</v>
      </c>
    </row>
    <row r="34">
      <c r="B34" s="1" t="s">
        <v>156</v>
      </c>
      <c r="C34" s="1" t="s">
        <v>19</v>
      </c>
    </row>
    <row r="35">
      <c r="B35" s="1" t="s">
        <v>157</v>
      </c>
      <c r="C35" s="1" t="s">
        <v>120</v>
      </c>
    </row>
    <row r="36">
      <c r="B36" s="1" t="s">
        <v>158</v>
      </c>
      <c r="C36" s="1" t="s">
        <v>142</v>
      </c>
    </row>
    <row r="37">
      <c r="B37" s="1" t="s">
        <v>159</v>
      </c>
      <c r="C37" s="1" t="s">
        <v>144</v>
      </c>
    </row>
    <row r="38">
      <c r="B38" s="1" t="s">
        <v>160</v>
      </c>
      <c r="C38" s="1" t="s">
        <v>146</v>
      </c>
    </row>
    <row r="39">
      <c r="B39" s="1" t="s">
        <v>161</v>
      </c>
      <c r="C39" s="1" t="s">
        <v>148</v>
      </c>
    </row>
    <row r="40">
      <c r="B40" s="1" t="s">
        <v>162</v>
      </c>
      <c r="C40" s="1" t="s">
        <v>53</v>
      </c>
      <c r="D40" s="1" t="s">
        <v>54</v>
      </c>
    </row>
    <row r="41">
      <c r="B41" s="1" t="s">
        <v>163</v>
      </c>
      <c r="C41" s="1" t="s">
        <v>133</v>
      </c>
    </row>
    <row r="42">
      <c r="B42" s="1" t="s">
        <v>164</v>
      </c>
      <c r="C42" s="1" t="s">
        <v>35</v>
      </c>
    </row>
    <row r="43">
      <c r="B43" s="1" t="s">
        <v>165</v>
      </c>
      <c r="C43" s="1" t="s">
        <v>13</v>
      </c>
    </row>
    <row r="44">
      <c r="B44" s="1" t="s">
        <v>166</v>
      </c>
      <c r="C44" s="1" t="s">
        <v>15</v>
      </c>
    </row>
    <row r="45">
      <c r="B45" s="1" t="s">
        <v>167</v>
      </c>
      <c r="C45" s="1" t="s">
        <v>39</v>
      </c>
    </row>
    <row r="46">
      <c r="B46" s="1" t="s">
        <v>168</v>
      </c>
      <c r="C46" s="1" t="s">
        <v>41</v>
      </c>
    </row>
    <row r="47">
      <c r="B47" s="1" t="s">
        <v>169</v>
      </c>
      <c r="C47" s="1" t="s">
        <v>19</v>
      </c>
    </row>
    <row r="48">
      <c r="B48" s="1" t="s">
        <v>170</v>
      </c>
      <c r="C48" s="1" t="s">
        <v>120</v>
      </c>
    </row>
    <row r="49">
      <c r="B49" s="1" t="s">
        <v>171</v>
      </c>
      <c r="C49" s="1" t="s">
        <v>142</v>
      </c>
    </row>
    <row r="50">
      <c r="B50" s="1" t="s">
        <v>172</v>
      </c>
      <c r="C50" s="1" t="s">
        <v>144</v>
      </c>
    </row>
    <row r="51">
      <c r="B51" s="1" t="s">
        <v>173</v>
      </c>
      <c r="C51" s="1" t="s">
        <v>146</v>
      </c>
    </row>
    <row r="52">
      <c r="B52" s="1" t="s">
        <v>174</v>
      </c>
      <c r="C52" s="1" t="s">
        <v>148</v>
      </c>
    </row>
    <row r="53">
      <c r="B53" s="1" t="s">
        <v>175</v>
      </c>
      <c r="C53" s="1" t="s">
        <v>53</v>
      </c>
      <c r="D53" s="1" t="s">
        <v>54</v>
      </c>
    </row>
    <row r="54">
      <c r="B54" s="1" t="s">
        <v>176</v>
      </c>
      <c r="C54" s="1" t="s">
        <v>133</v>
      </c>
    </row>
    <row r="55">
      <c r="B55" s="1" t="s">
        <v>177</v>
      </c>
      <c r="C55" s="1" t="s">
        <v>35</v>
      </c>
    </row>
    <row r="56">
      <c r="B56" s="1" t="s">
        <v>178</v>
      </c>
      <c r="C56" s="1" t="s">
        <v>13</v>
      </c>
    </row>
    <row r="57">
      <c r="B57" s="1" t="s">
        <v>179</v>
      </c>
      <c r="C57" s="1" t="s">
        <v>15</v>
      </c>
    </row>
    <row r="58">
      <c r="B58" s="1" t="s">
        <v>180</v>
      </c>
      <c r="C58" s="1" t="s">
        <v>39</v>
      </c>
    </row>
    <row r="59">
      <c r="B59" s="1" t="s">
        <v>181</v>
      </c>
      <c r="C59" s="1" t="s">
        <v>41</v>
      </c>
    </row>
    <row r="60">
      <c r="B60" s="1" t="s">
        <v>182</v>
      </c>
      <c r="C60" s="1" t="s">
        <v>19</v>
      </c>
    </row>
    <row r="61">
      <c r="B61" s="1" t="s">
        <v>183</v>
      </c>
      <c r="C61" s="1" t="s">
        <v>120</v>
      </c>
    </row>
    <row r="62">
      <c r="B62" s="1" t="s">
        <v>184</v>
      </c>
      <c r="C62" s="1" t="s">
        <v>142</v>
      </c>
    </row>
    <row r="63">
      <c r="B63" s="1" t="s">
        <v>185</v>
      </c>
      <c r="C63" s="1" t="s">
        <v>144</v>
      </c>
    </row>
    <row r="64">
      <c r="B64" s="1" t="s">
        <v>186</v>
      </c>
      <c r="C64" s="1" t="s">
        <v>187</v>
      </c>
    </row>
    <row r="65">
      <c r="B65" s="1" t="s">
        <v>188</v>
      </c>
      <c r="C65" s="1" t="s">
        <v>189</v>
      </c>
    </row>
    <row r="66">
      <c r="B66" s="1" t="s">
        <v>190</v>
      </c>
      <c r="C66" s="1" t="s">
        <v>109</v>
      </c>
      <c r="D66" s="1" t="s">
        <v>54</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7.25"/>
    <col customWidth="1" min="3" max="3" width="101.88"/>
  </cols>
  <sheetData>
    <row r="1">
      <c r="A1" s="3"/>
    </row>
    <row r="2">
      <c r="B2" s="1" t="s">
        <v>191</v>
      </c>
      <c r="C2" s="6" t="s">
        <v>111</v>
      </c>
    </row>
    <row r="3">
      <c r="B3" s="1" t="s">
        <v>192</v>
      </c>
      <c r="C3" s="1" t="s">
        <v>113</v>
      </c>
    </row>
    <row r="4">
      <c r="B4" s="1" t="s">
        <v>193</v>
      </c>
      <c r="C4" s="1" t="s">
        <v>13</v>
      </c>
    </row>
    <row r="5">
      <c r="B5" s="1" t="s">
        <v>194</v>
      </c>
      <c r="C5" s="1" t="s">
        <v>15</v>
      </c>
    </row>
    <row r="6">
      <c r="B6" s="1" t="s">
        <v>195</v>
      </c>
      <c r="C6" s="1" t="s">
        <v>117</v>
      </c>
    </row>
    <row r="7">
      <c r="B7" s="1" t="s">
        <v>196</v>
      </c>
      <c r="C7" s="1" t="s">
        <v>19</v>
      </c>
    </row>
    <row r="8">
      <c r="B8" s="1" t="s">
        <v>197</v>
      </c>
      <c r="C8" s="1" t="s">
        <v>198</v>
      </c>
    </row>
    <row r="9">
      <c r="B9" s="1" t="s">
        <v>199</v>
      </c>
      <c r="C9" s="1" t="s">
        <v>23</v>
      </c>
    </row>
    <row r="10">
      <c r="B10" s="1" t="s">
        <v>200</v>
      </c>
      <c r="C10" s="1" t="s">
        <v>201</v>
      </c>
    </row>
    <row r="11">
      <c r="B11" s="1" t="s">
        <v>202</v>
      </c>
      <c r="C11" s="1" t="s">
        <v>203</v>
      </c>
    </row>
    <row r="12">
      <c r="B12" s="1" t="s">
        <v>204</v>
      </c>
      <c r="C12" s="1" t="s">
        <v>127</v>
      </c>
    </row>
    <row r="13">
      <c r="B13" s="1" t="s">
        <v>205</v>
      </c>
      <c r="C13" s="1" t="s">
        <v>129</v>
      </c>
    </row>
    <row r="14">
      <c r="B14" s="1" t="s">
        <v>206</v>
      </c>
      <c r="C14" s="6" t="s">
        <v>131</v>
      </c>
    </row>
    <row r="15">
      <c r="B15" s="1" t="s">
        <v>207</v>
      </c>
      <c r="C15" s="1" t="s">
        <v>133</v>
      </c>
    </row>
    <row r="16">
      <c r="B16" s="1" t="s">
        <v>208</v>
      </c>
      <c r="C16" s="1" t="s">
        <v>35</v>
      </c>
    </row>
    <row r="17">
      <c r="B17" s="1" t="s">
        <v>209</v>
      </c>
      <c r="C17" s="1" t="s">
        <v>13</v>
      </c>
    </row>
    <row r="18">
      <c r="B18" s="1" t="s">
        <v>210</v>
      </c>
      <c r="C18" s="1" t="s">
        <v>15</v>
      </c>
    </row>
    <row r="19">
      <c r="B19" s="1" t="s">
        <v>211</v>
      </c>
      <c r="C19" s="1" t="s">
        <v>39</v>
      </c>
    </row>
    <row r="20">
      <c r="B20" s="1" t="s">
        <v>212</v>
      </c>
      <c r="C20" s="1" t="s">
        <v>41</v>
      </c>
    </row>
    <row r="21">
      <c r="B21" s="1" t="s">
        <v>213</v>
      </c>
      <c r="C21" s="1" t="s">
        <v>19</v>
      </c>
    </row>
    <row r="22">
      <c r="B22" s="1" t="s">
        <v>214</v>
      </c>
      <c r="C22" s="1" t="s">
        <v>198</v>
      </c>
    </row>
    <row r="23">
      <c r="B23" s="1" t="s">
        <v>215</v>
      </c>
      <c r="C23" s="1" t="s">
        <v>216</v>
      </c>
    </row>
    <row r="24">
      <c r="B24" s="1" t="s">
        <v>217</v>
      </c>
      <c r="C24" s="1" t="s">
        <v>144</v>
      </c>
    </row>
    <row r="25">
      <c r="B25" s="1" t="s">
        <v>218</v>
      </c>
      <c r="C25" s="1" t="s">
        <v>146</v>
      </c>
    </row>
    <row r="26">
      <c r="B26" s="1" t="s">
        <v>219</v>
      </c>
      <c r="C26" s="1" t="s">
        <v>148</v>
      </c>
    </row>
    <row r="27">
      <c r="B27" s="1" t="s">
        <v>220</v>
      </c>
      <c r="C27" s="1" t="s">
        <v>53</v>
      </c>
      <c r="D27" s="1" t="s">
        <v>54</v>
      </c>
    </row>
    <row r="28">
      <c r="B28" s="1" t="s">
        <v>221</v>
      </c>
      <c r="C28" s="1" t="s">
        <v>133</v>
      </c>
    </row>
    <row r="29">
      <c r="B29" s="1" t="s">
        <v>222</v>
      </c>
      <c r="C29" s="1" t="s">
        <v>35</v>
      </c>
    </row>
    <row r="30">
      <c r="B30" s="1" t="s">
        <v>223</v>
      </c>
      <c r="C30" s="1" t="s">
        <v>13</v>
      </c>
    </row>
    <row r="31">
      <c r="B31" s="1" t="s">
        <v>224</v>
      </c>
      <c r="C31" s="1" t="s">
        <v>15</v>
      </c>
    </row>
    <row r="32">
      <c r="B32" s="1" t="s">
        <v>225</v>
      </c>
      <c r="C32" s="1" t="s">
        <v>39</v>
      </c>
    </row>
    <row r="33">
      <c r="B33" s="1" t="s">
        <v>226</v>
      </c>
      <c r="C33" s="1" t="s">
        <v>41</v>
      </c>
    </row>
    <row r="34">
      <c r="B34" s="1" t="s">
        <v>227</v>
      </c>
      <c r="C34" s="1" t="s">
        <v>19</v>
      </c>
    </row>
    <row r="35">
      <c r="B35" s="1" t="s">
        <v>228</v>
      </c>
      <c r="C35" s="1" t="s">
        <v>198</v>
      </c>
    </row>
    <row r="36">
      <c r="B36" s="1" t="s">
        <v>229</v>
      </c>
      <c r="C36" s="1" t="s">
        <v>216</v>
      </c>
    </row>
    <row r="37">
      <c r="B37" s="1" t="s">
        <v>230</v>
      </c>
      <c r="C37" s="1" t="s">
        <v>144</v>
      </c>
    </row>
    <row r="38">
      <c r="B38" s="1" t="s">
        <v>231</v>
      </c>
      <c r="C38" s="1" t="s">
        <v>146</v>
      </c>
    </row>
    <row r="39">
      <c r="B39" s="1" t="s">
        <v>232</v>
      </c>
      <c r="C39" s="1" t="s">
        <v>148</v>
      </c>
    </row>
    <row r="40">
      <c r="B40" s="1" t="s">
        <v>233</v>
      </c>
      <c r="C40" s="1" t="s">
        <v>53</v>
      </c>
      <c r="D40" s="1" t="s">
        <v>54</v>
      </c>
    </row>
    <row r="41">
      <c r="B41" s="1" t="s">
        <v>234</v>
      </c>
      <c r="C41" s="1" t="s">
        <v>133</v>
      </c>
    </row>
    <row r="42">
      <c r="B42" s="1" t="s">
        <v>235</v>
      </c>
      <c r="C42" s="1" t="s">
        <v>35</v>
      </c>
    </row>
    <row r="43">
      <c r="B43" s="1" t="s">
        <v>236</v>
      </c>
      <c r="C43" s="1" t="s">
        <v>13</v>
      </c>
    </row>
    <row r="44">
      <c r="B44" s="1" t="s">
        <v>237</v>
      </c>
      <c r="C44" s="1" t="s">
        <v>15</v>
      </c>
    </row>
    <row r="45">
      <c r="B45" s="1" t="s">
        <v>238</v>
      </c>
      <c r="C45" s="1" t="s">
        <v>39</v>
      </c>
    </row>
    <row r="46">
      <c r="B46" s="1" t="s">
        <v>239</v>
      </c>
      <c r="C46" s="1" t="s">
        <v>41</v>
      </c>
    </row>
    <row r="47">
      <c r="B47" s="1" t="s">
        <v>240</v>
      </c>
      <c r="C47" s="1" t="s">
        <v>19</v>
      </c>
    </row>
    <row r="48">
      <c r="B48" s="1" t="s">
        <v>241</v>
      </c>
      <c r="C48" s="1" t="s">
        <v>198</v>
      </c>
    </row>
    <row r="49">
      <c r="B49" s="1" t="s">
        <v>242</v>
      </c>
      <c r="C49" s="1" t="s">
        <v>216</v>
      </c>
    </row>
    <row r="50">
      <c r="B50" s="1" t="s">
        <v>243</v>
      </c>
      <c r="C50" s="1" t="s">
        <v>144</v>
      </c>
    </row>
    <row r="51">
      <c r="B51" s="1" t="s">
        <v>244</v>
      </c>
      <c r="C51" s="1" t="s">
        <v>146</v>
      </c>
    </row>
    <row r="52">
      <c r="B52" s="1" t="s">
        <v>245</v>
      </c>
      <c r="C52" s="1" t="s">
        <v>148</v>
      </c>
    </row>
    <row r="53">
      <c r="B53" s="1" t="s">
        <v>246</v>
      </c>
      <c r="C53" s="1" t="s">
        <v>53</v>
      </c>
      <c r="D53" s="1" t="s">
        <v>54</v>
      </c>
    </row>
    <row r="54">
      <c r="B54" s="1" t="s">
        <v>247</v>
      </c>
      <c r="C54" s="1" t="s">
        <v>133</v>
      </c>
    </row>
    <row r="55">
      <c r="B55" s="1" t="s">
        <v>248</v>
      </c>
      <c r="C55" s="1" t="s">
        <v>35</v>
      </c>
    </row>
    <row r="56">
      <c r="B56" s="1" t="s">
        <v>249</v>
      </c>
      <c r="C56" s="1" t="s">
        <v>13</v>
      </c>
    </row>
    <row r="57">
      <c r="B57" s="1" t="s">
        <v>250</v>
      </c>
      <c r="C57" s="1" t="s">
        <v>15</v>
      </c>
    </row>
    <row r="58">
      <c r="B58" s="1" t="s">
        <v>251</v>
      </c>
      <c r="C58" s="1" t="s">
        <v>39</v>
      </c>
    </row>
    <row r="59">
      <c r="B59" s="1" t="s">
        <v>252</v>
      </c>
      <c r="C59" s="1" t="s">
        <v>41</v>
      </c>
    </row>
    <row r="60">
      <c r="B60" s="1" t="s">
        <v>253</v>
      </c>
      <c r="C60" s="1" t="s">
        <v>19</v>
      </c>
    </row>
    <row r="61">
      <c r="B61" s="1" t="s">
        <v>254</v>
      </c>
      <c r="C61" s="1" t="s">
        <v>198</v>
      </c>
    </row>
    <row r="62">
      <c r="B62" s="1" t="s">
        <v>255</v>
      </c>
      <c r="C62" s="1" t="s">
        <v>216</v>
      </c>
    </row>
    <row r="63">
      <c r="B63" s="1" t="s">
        <v>256</v>
      </c>
      <c r="C63" s="1" t="s">
        <v>144</v>
      </c>
    </row>
    <row r="64">
      <c r="B64" s="1" t="s">
        <v>257</v>
      </c>
      <c r="C64" s="1" t="s">
        <v>187</v>
      </c>
    </row>
    <row r="65">
      <c r="B65" s="1" t="s">
        <v>258</v>
      </c>
      <c r="C65" s="1" t="s">
        <v>189</v>
      </c>
    </row>
    <row r="66">
      <c r="B66" s="1" t="s">
        <v>259</v>
      </c>
      <c r="C66" s="1" t="s">
        <v>109</v>
      </c>
      <c r="D66" s="1" t="s">
        <v>54</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8.5"/>
  </cols>
  <sheetData>
    <row r="1">
      <c r="C1" s="1" t="s">
        <v>260</v>
      </c>
    </row>
    <row r="3">
      <c r="B3" s="7" t="s">
        <v>261</v>
      </c>
      <c r="C3" s="1" t="s">
        <v>262</v>
      </c>
      <c r="D3" s="8" t="s">
        <v>263</v>
      </c>
    </row>
    <row r="4">
      <c r="B4" s="7" t="s">
        <v>264</v>
      </c>
      <c r="C4" s="1" t="s">
        <v>265</v>
      </c>
      <c r="D4" s="8" t="s">
        <v>263</v>
      </c>
    </row>
    <row r="5">
      <c r="B5" s="7" t="s">
        <v>266</v>
      </c>
      <c r="C5" s="1" t="s">
        <v>267</v>
      </c>
      <c r="D5" s="8" t="s">
        <v>263</v>
      </c>
    </row>
    <row r="8">
      <c r="C8" s="1" t="s">
        <v>268</v>
      </c>
    </row>
    <row r="10">
      <c r="B10" s="7" t="s">
        <v>261</v>
      </c>
      <c r="C10" s="1" t="s">
        <v>269</v>
      </c>
      <c r="D10" s="8" t="s">
        <v>263</v>
      </c>
    </row>
    <row r="11">
      <c r="B11" s="7" t="s">
        <v>264</v>
      </c>
      <c r="C11" s="1" t="s">
        <v>270</v>
      </c>
      <c r="D11" s="8" t="s">
        <v>263</v>
      </c>
    </row>
    <row r="12">
      <c r="B12" s="7" t="s">
        <v>266</v>
      </c>
      <c r="C12" s="1" t="s">
        <v>271</v>
      </c>
      <c r="D12" s="8" t="s">
        <v>263</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C2" s="1" t="s">
        <v>272</v>
      </c>
    </row>
    <row r="3">
      <c r="C3" s="9" t="s">
        <v>273</v>
      </c>
      <c r="D3" s="9" t="s">
        <v>274</v>
      </c>
      <c r="E3" s="9" t="s">
        <v>275</v>
      </c>
      <c r="F3" s="9" t="s">
        <v>276</v>
      </c>
      <c r="G3" s="9" t="s">
        <v>277</v>
      </c>
      <c r="H3" s="9" t="s">
        <v>278</v>
      </c>
      <c r="I3" s="9" t="s">
        <v>279</v>
      </c>
      <c r="J3" s="9" t="s">
        <v>280</v>
      </c>
      <c r="K3" s="9" t="s">
        <v>281</v>
      </c>
      <c r="L3" s="9" t="s">
        <v>282</v>
      </c>
      <c r="M3" s="9" t="s">
        <v>283</v>
      </c>
    </row>
    <row r="4">
      <c r="B4" s="7" t="s">
        <v>261</v>
      </c>
      <c r="C4" s="1">
        <v>4.193</v>
      </c>
      <c r="D4" s="8">
        <v>4.201</v>
      </c>
      <c r="E4" s="1">
        <v>4.204</v>
      </c>
      <c r="F4" s="1">
        <v>4.399</v>
      </c>
      <c r="G4" s="1">
        <v>4.238</v>
      </c>
      <c r="H4" s="1">
        <v>4.134</v>
      </c>
      <c r="I4" s="1">
        <v>4.176</v>
      </c>
      <c r="J4" s="1">
        <v>4.123</v>
      </c>
      <c r="K4" s="1">
        <v>4.138</v>
      </c>
      <c r="L4" s="1">
        <v>4.12</v>
      </c>
      <c r="M4" s="10">
        <f t="shared" ref="M4:M6" si="1">SUM(C4:L4)/10</f>
        <v>4.1926</v>
      </c>
    </row>
    <row r="5">
      <c r="B5" s="7" t="s">
        <v>264</v>
      </c>
      <c r="C5" s="1">
        <v>8.557</v>
      </c>
      <c r="D5" s="8">
        <v>8.462</v>
      </c>
      <c r="E5" s="1">
        <v>9.104</v>
      </c>
      <c r="F5" s="1">
        <v>8.538</v>
      </c>
      <c r="G5" s="1">
        <v>9.133</v>
      </c>
      <c r="H5" s="1">
        <v>8.963</v>
      </c>
      <c r="I5" s="1">
        <v>9.003</v>
      </c>
      <c r="J5" s="1">
        <v>8.778</v>
      </c>
      <c r="K5" s="1">
        <v>8.993</v>
      </c>
      <c r="L5" s="1">
        <v>8.825</v>
      </c>
      <c r="M5" s="10">
        <f t="shared" si="1"/>
        <v>8.8356</v>
      </c>
    </row>
    <row r="6">
      <c r="B6" s="7" t="s">
        <v>266</v>
      </c>
      <c r="C6" s="1">
        <v>8.742</v>
      </c>
      <c r="D6" s="8">
        <v>9.532</v>
      </c>
      <c r="E6" s="1">
        <v>9.361</v>
      </c>
      <c r="F6" s="1">
        <v>9.447</v>
      </c>
      <c r="G6" s="1">
        <v>9.233</v>
      </c>
      <c r="H6" s="1">
        <v>9.017</v>
      </c>
      <c r="I6" s="1">
        <v>9.124</v>
      </c>
      <c r="J6" s="1">
        <v>9.222</v>
      </c>
      <c r="K6" s="1">
        <v>9.347</v>
      </c>
      <c r="L6" s="1">
        <v>8.711</v>
      </c>
      <c r="M6" s="10">
        <f t="shared" si="1"/>
        <v>9.1736</v>
      </c>
    </row>
    <row r="8">
      <c r="C8" s="1" t="s">
        <v>284</v>
      </c>
    </row>
    <row r="9">
      <c r="C9" s="9" t="s">
        <v>273</v>
      </c>
      <c r="D9" s="9" t="s">
        <v>274</v>
      </c>
      <c r="E9" s="9" t="s">
        <v>275</v>
      </c>
      <c r="F9" s="9" t="s">
        <v>276</v>
      </c>
      <c r="G9" s="9" t="s">
        <v>277</v>
      </c>
      <c r="H9" s="9" t="s">
        <v>278</v>
      </c>
      <c r="I9" s="9" t="s">
        <v>279</v>
      </c>
      <c r="J9" s="9" t="s">
        <v>280</v>
      </c>
      <c r="K9" s="9" t="s">
        <v>281</v>
      </c>
      <c r="L9" s="9" t="s">
        <v>282</v>
      </c>
      <c r="M9" s="9" t="s">
        <v>283</v>
      </c>
    </row>
    <row r="10">
      <c r="B10" s="7" t="s">
        <v>261</v>
      </c>
      <c r="C10" s="1">
        <v>4.588</v>
      </c>
      <c r="D10" s="8">
        <v>4.57</v>
      </c>
      <c r="E10" s="1">
        <v>4.47</v>
      </c>
      <c r="F10" s="1">
        <v>4.499</v>
      </c>
      <c r="G10" s="1">
        <v>4.56</v>
      </c>
      <c r="H10" s="1">
        <v>4.634</v>
      </c>
      <c r="I10" s="1">
        <v>4.772</v>
      </c>
      <c r="J10" s="1">
        <v>4.695</v>
      </c>
      <c r="K10" s="1">
        <v>4.538</v>
      </c>
      <c r="L10" s="1">
        <v>4.499</v>
      </c>
      <c r="M10" s="10">
        <f t="shared" ref="M10:M12" si="2">SUM(C10:L10)/10</f>
        <v>4.5825</v>
      </c>
    </row>
    <row r="11">
      <c r="B11" s="7" t="s">
        <v>264</v>
      </c>
      <c r="C11" s="1">
        <v>4.598</v>
      </c>
      <c r="D11" s="8">
        <v>4.586</v>
      </c>
      <c r="E11" s="1">
        <v>4.567</v>
      </c>
      <c r="F11" s="1">
        <v>4.573</v>
      </c>
      <c r="G11" s="1">
        <v>4.555</v>
      </c>
      <c r="H11" s="1">
        <v>4.603</v>
      </c>
      <c r="I11" s="1">
        <v>4.407</v>
      </c>
      <c r="J11" s="1">
        <v>4.559</v>
      </c>
      <c r="K11" s="1">
        <v>4.51</v>
      </c>
      <c r="L11" s="1">
        <v>4.477</v>
      </c>
      <c r="M11" s="10">
        <f t="shared" si="2"/>
        <v>4.5435</v>
      </c>
    </row>
    <row r="12">
      <c r="B12" s="7" t="s">
        <v>266</v>
      </c>
      <c r="C12" s="1">
        <v>5.021</v>
      </c>
      <c r="D12" s="8">
        <v>5.016</v>
      </c>
      <c r="E12" s="1">
        <v>4.972</v>
      </c>
      <c r="F12" s="1">
        <v>5.059</v>
      </c>
      <c r="G12" s="1">
        <v>4.989</v>
      </c>
      <c r="H12" s="1">
        <v>5.124</v>
      </c>
      <c r="I12" s="1">
        <v>5.07</v>
      </c>
      <c r="J12" s="1">
        <v>5.192</v>
      </c>
      <c r="K12" s="1">
        <v>4.947</v>
      </c>
      <c r="L12" s="1">
        <v>4.975</v>
      </c>
      <c r="M12" s="10">
        <f t="shared" si="2"/>
        <v>5.0365</v>
      </c>
    </row>
    <row r="14">
      <c r="C14" s="1" t="s">
        <v>285</v>
      </c>
    </row>
    <row r="15">
      <c r="C15" s="9" t="s">
        <v>273</v>
      </c>
      <c r="D15" s="9" t="s">
        <v>274</v>
      </c>
      <c r="E15" s="9" t="s">
        <v>275</v>
      </c>
      <c r="F15" s="9" t="s">
        <v>276</v>
      </c>
      <c r="G15" s="9" t="s">
        <v>277</v>
      </c>
      <c r="H15" s="9" t="s">
        <v>278</v>
      </c>
      <c r="I15" s="9" t="s">
        <v>279</v>
      </c>
      <c r="J15" s="9" t="s">
        <v>280</v>
      </c>
      <c r="K15" s="9" t="s">
        <v>281</v>
      </c>
      <c r="L15" s="9" t="s">
        <v>282</v>
      </c>
      <c r="M15" s="9" t="s">
        <v>283</v>
      </c>
    </row>
    <row r="16">
      <c r="B16" s="7" t="s">
        <v>261</v>
      </c>
      <c r="C16" s="1">
        <v>4.207</v>
      </c>
      <c r="D16" s="8">
        <v>4.208</v>
      </c>
      <c r="E16" s="1">
        <v>5.764</v>
      </c>
      <c r="F16" s="1">
        <v>4.316</v>
      </c>
      <c r="G16" s="1">
        <v>4.445</v>
      </c>
      <c r="H16" s="1">
        <v>4.392</v>
      </c>
      <c r="I16" s="1">
        <v>4.198</v>
      </c>
      <c r="J16" s="1">
        <v>4.247</v>
      </c>
      <c r="K16" s="1">
        <v>4.259</v>
      </c>
      <c r="L16" s="1">
        <v>5.144</v>
      </c>
      <c r="M16" s="10">
        <f t="shared" ref="M16:M18" si="3">SUM(C16:L16)/10</f>
        <v>4.518</v>
      </c>
    </row>
    <row r="17">
      <c r="B17" s="7" t="s">
        <v>264</v>
      </c>
      <c r="C17" s="1">
        <v>4.198</v>
      </c>
      <c r="D17" s="8">
        <v>4.236</v>
      </c>
      <c r="E17" s="1">
        <v>4.207</v>
      </c>
      <c r="F17" s="1">
        <v>4.192</v>
      </c>
      <c r="G17" s="1">
        <v>4.301</v>
      </c>
      <c r="H17" s="1">
        <v>4.176</v>
      </c>
      <c r="I17" s="1">
        <v>4.225</v>
      </c>
      <c r="J17" s="1">
        <v>4.101</v>
      </c>
      <c r="K17" s="1">
        <v>4.333</v>
      </c>
      <c r="L17" s="1">
        <v>4.299</v>
      </c>
      <c r="M17" s="10">
        <f t="shared" si="3"/>
        <v>4.2268</v>
      </c>
    </row>
    <row r="18">
      <c r="B18" s="7" t="s">
        <v>266</v>
      </c>
      <c r="C18" s="1">
        <v>4.72</v>
      </c>
      <c r="D18" s="8">
        <v>4.691</v>
      </c>
      <c r="E18" s="1">
        <v>4.725</v>
      </c>
      <c r="F18" s="1">
        <v>4.617</v>
      </c>
      <c r="G18" s="1">
        <v>4.704</v>
      </c>
      <c r="H18" s="1">
        <v>4.796</v>
      </c>
      <c r="I18" s="1">
        <v>4.699</v>
      </c>
      <c r="J18" s="1">
        <v>4.803</v>
      </c>
      <c r="K18" s="1">
        <v>4.926</v>
      </c>
      <c r="L18" s="1">
        <v>4.75</v>
      </c>
      <c r="M18" s="10">
        <f t="shared" si="3"/>
        <v>4.7431</v>
      </c>
    </row>
    <row r="20">
      <c r="C20" s="1" t="s">
        <v>286</v>
      </c>
    </row>
    <row r="21">
      <c r="C21" s="9" t="s">
        <v>273</v>
      </c>
      <c r="D21" s="9" t="s">
        <v>274</v>
      </c>
      <c r="E21" s="9" t="s">
        <v>275</v>
      </c>
      <c r="F21" s="9" t="s">
        <v>276</v>
      </c>
      <c r="G21" s="9" t="s">
        <v>277</v>
      </c>
      <c r="H21" s="9" t="s">
        <v>278</v>
      </c>
      <c r="I21" s="9" t="s">
        <v>279</v>
      </c>
      <c r="J21" s="9" t="s">
        <v>280</v>
      </c>
      <c r="K21" s="9" t="s">
        <v>281</v>
      </c>
      <c r="L21" s="9" t="s">
        <v>282</v>
      </c>
      <c r="M21" s="9" t="s">
        <v>283</v>
      </c>
    </row>
    <row r="22">
      <c r="B22" s="7" t="s">
        <v>261</v>
      </c>
      <c r="C22" s="1">
        <v>2.345</v>
      </c>
      <c r="D22" s="8">
        <v>2.535</v>
      </c>
      <c r="E22" s="1">
        <v>2.466</v>
      </c>
      <c r="F22" s="1">
        <v>2.678</v>
      </c>
      <c r="G22" s="1">
        <v>2.297</v>
      </c>
      <c r="H22" s="1">
        <v>2.501</v>
      </c>
      <c r="I22" s="1">
        <v>2.439</v>
      </c>
      <c r="J22" s="1">
        <v>2.236</v>
      </c>
      <c r="K22" s="1">
        <v>2.365</v>
      </c>
      <c r="L22" s="1">
        <v>2.367</v>
      </c>
      <c r="M22" s="10">
        <f t="shared" ref="M22:M24" si="4">SUM(C22:L22)/10</f>
        <v>2.4229</v>
      </c>
    </row>
    <row r="23">
      <c r="B23" s="7" t="s">
        <v>264</v>
      </c>
      <c r="C23" s="1">
        <v>2.527</v>
      </c>
      <c r="D23" s="8">
        <v>2.941</v>
      </c>
      <c r="E23" s="1">
        <v>2.407</v>
      </c>
      <c r="F23" s="1">
        <v>2.702</v>
      </c>
      <c r="G23" s="1">
        <v>2.494</v>
      </c>
      <c r="H23" s="1">
        <v>2.726</v>
      </c>
      <c r="I23" s="1">
        <v>2.747</v>
      </c>
      <c r="J23" s="1">
        <v>2.569</v>
      </c>
      <c r="K23" s="1">
        <v>2.668</v>
      </c>
      <c r="L23" s="1">
        <v>2.893</v>
      </c>
      <c r="M23" s="10">
        <f t="shared" si="4"/>
        <v>2.6674</v>
      </c>
    </row>
    <row r="24">
      <c r="B24" s="7" t="s">
        <v>266</v>
      </c>
      <c r="C24" s="1">
        <v>3.166</v>
      </c>
      <c r="D24" s="8">
        <v>2.79</v>
      </c>
      <c r="E24" s="1">
        <v>2.771</v>
      </c>
      <c r="F24" s="1">
        <v>2.887</v>
      </c>
      <c r="G24" s="1">
        <v>2.846</v>
      </c>
      <c r="H24" s="1">
        <v>2.966</v>
      </c>
      <c r="I24" s="1">
        <v>2.918</v>
      </c>
      <c r="J24" s="1">
        <v>3.034</v>
      </c>
      <c r="K24" s="1">
        <v>2.991</v>
      </c>
      <c r="L24" s="1">
        <v>2.842</v>
      </c>
      <c r="M24" s="10">
        <f t="shared" si="4"/>
        <v>2.9211</v>
      </c>
    </row>
    <row r="26">
      <c r="C26" s="1" t="s">
        <v>287</v>
      </c>
    </row>
    <row r="27">
      <c r="C27" s="9" t="s">
        <v>273</v>
      </c>
      <c r="D27" s="9" t="s">
        <v>274</v>
      </c>
      <c r="E27" s="9" t="s">
        <v>275</v>
      </c>
      <c r="F27" s="9" t="s">
        <v>276</v>
      </c>
      <c r="G27" s="9" t="s">
        <v>277</v>
      </c>
      <c r="H27" s="9" t="s">
        <v>278</v>
      </c>
      <c r="I27" s="9" t="s">
        <v>279</v>
      </c>
      <c r="J27" s="9" t="s">
        <v>280</v>
      </c>
      <c r="K27" s="9" t="s">
        <v>281</v>
      </c>
      <c r="L27" s="9" t="s">
        <v>282</v>
      </c>
      <c r="M27" s="9" t="s">
        <v>283</v>
      </c>
    </row>
    <row r="28">
      <c r="B28" s="7" t="s">
        <v>261</v>
      </c>
      <c r="C28" s="1">
        <v>4.67</v>
      </c>
      <c r="D28" s="8">
        <v>4.22</v>
      </c>
      <c r="E28" s="1">
        <v>4.135</v>
      </c>
      <c r="F28" s="1">
        <v>4.535</v>
      </c>
      <c r="G28" s="1">
        <v>4.718</v>
      </c>
      <c r="H28" s="1">
        <v>4.059</v>
      </c>
      <c r="I28" s="1">
        <v>4.09</v>
      </c>
      <c r="J28" s="1">
        <v>4.181</v>
      </c>
      <c r="K28" s="1">
        <v>4.57</v>
      </c>
      <c r="L28" s="1">
        <v>4.29</v>
      </c>
      <c r="M28" s="10">
        <f t="shared" ref="M28:M30" si="5">SUM(C28:L28)/10</f>
        <v>4.3468</v>
      </c>
    </row>
    <row r="29">
      <c r="B29" s="7" t="s">
        <v>264</v>
      </c>
      <c r="C29" s="1">
        <v>4.15</v>
      </c>
      <c r="D29" s="8">
        <v>4.21</v>
      </c>
      <c r="E29" s="1">
        <v>4.05</v>
      </c>
      <c r="F29" s="1">
        <v>5.26</v>
      </c>
      <c r="G29" s="1">
        <v>4.17</v>
      </c>
      <c r="H29" s="1">
        <v>4.13</v>
      </c>
      <c r="I29" s="1">
        <v>4.44</v>
      </c>
      <c r="J29" s="1">
        <v>4.27</v>
      </c>
      <c r="K29" s="1">
        <v>4.73</v>
      </c>
      <c r="L29" s="1">
        <v>4.58</v>
      </c>
      <c r="M29" s="10">
        <f t="shared" si="5"/>
        <v>4.399</v>
      </c>
    </row>
    <row r="30">
      <c r="B30" s="7" t="s">
        <v>266</v>
      </c>
      <c r="C30" s="1">
        <v>4.72</v>
      </c>
      <c r="D30" s="8">
        <v>4.64</v>
      </c>
      <c r="E30" s="1">
        <v>4.74</v>
      </c>
      <c r="F30" s="1">
        <v>4.8</v>
      </c>
      <c r="G30" s="1">
        <v>4.88</v>
      </c>
      <c r="H30" s="1">
        <v>4.717</v>
      </c>
      <c r="I30" s="1">
        <v>4.99</v>
      </c>
      <c r="J30" s="1">
        <v>5.01</v>
      </c>
      <c r="K30" s="1">
        <v>4.7</v>
      </c>
      <c r="L30" s="1">
        <v>4.67</v>
      </c>
      <c r="M30" s="10">
        <f t="shared" si="5"/>
        <v>4.7867</v>
      </c>
    </row>
    <row r="32">
      <c r="C32" s="1" t="s">
        <v>288</v>
      </c>
    </row>
    <row r="33">
      <c r="C33" s="9" t="s">
        <v>273</v>
      </c>
      <c r="D33" s="9" t="s">
        <v>274</v>
      </c>
      <c r="E33" s="9" t="s">
        <v>275</v>
      </c>
      <c r="F33" s="9" t="s">
        <v>276</v>
      </c>
      <c r="G33" s="9" t="s">
        <v>277</v>
      </c>
      <c r="H33" s="9" t="s">
        <v>278</v>
      </c>
      <c r="I33" s="9" t="s">
        <v>279</v>
      </c>
      <c r="J33" s="9" t="s">
        <v>280</v>
      </c>
      <c r="K33" s="9" t="s">
        <v>281</v>
      </c>
      <c r="L33" s="9" t="s">
        <v>282</v>
      </c>
      <c r="M33" s="9" t="s">
        <v>283</v>
      </c>
    </row>
    <row r="34">
      <c r="B34" s="7" t="s">
        <v>261</v>
      </c>
      <c r="C34" s="1">
        <v>4.45</v>
      </c>
      <c r="D34" s="1">
        <v>4.93</v>
      </c>
      <c r="E34" s="1">
        <v>4.51</v>
      </c>
      <c r="F34" s="1">
        <v>4.78</v>
      </c>
      <c r="G34" s="1">
        <v>4.62</v>
      </c>
      <c r="H34" s="1">
        <v>5.11</v>
      </c>
      <c r="I34" s="1">
        <v>4.46</v>
      </c>
      <c r="J34" s="1">
        <v>4.56</v>
      </c>
      <c r="K34" s="1">
        <v>4.63</v>
      </c>
      <c r="L34" s="1">
        <v>4.93</v>
      </c>
      <c r="M34" s="10">
        <f t="shared" ref="M34:M36" si="6">SUM(C34:L34)/10</f>
        <v>4.698</v>
      </c>
    </row>
    <row r="35">
      <c r="B35" s="7" t="s">
        <v>264</v>
      </c>
      <c r="C35" s="1">
        <v>4.46</v>
      </c>
      <c r="D35" s="8">
        <v>4.45</v>
      </c>
      <c r="E35" s="1">
        <v>4.54</v>
      </c>
      <c r="F35" s="1">
        <v>4.58</v>
      </c>
      <c r="G35" s="1">
        <v>4.39</v>
      </c>
      <c r="H35" s="1">
        <v>4.49</v>
      </c>
      <c r="I35" s="1">
        <v>4.67</v>
      </c>
      <c r="J35" s="1">
        <v>4.62</v>
      </c>
      <c r="K35" s="1">
        <v>4.61</v>
      </c>
      <c r="L35" s="1">
        <v>4.43</v>
      </c>
      <c r="M35" s="10">
        <f t="shared" si="6"/>
        <v>4.524</v>
      </c>
    </row>
    <row r="36">
      <c r="B36" s="7" t="s">
        <v>266</v>
      </c>
      <c r="C36" s="1">
        <v>8.05</v>
      </c>
      <c r="D36" s="8">
        <v>7.23</v>
      </c>
      <c r="E36" s="1">
        <v>7.68</v>
      </c>
      <c r="F36" s="1">
        <v>7.49</v>
      </c>
      <c r="G36" s="1">
        <v>7.59</v>
      </c>
      <c r="H36" s="1">
        <v>7.68</v>
      </c>
      <c r="I36" s="1">
        <v>7.6</v>
      </c>
      <c r="J36" s="1">
        <v>7.47</v>
      </c>
      <c r="K36" s="1">
        <v>7.29</v>
      </c>
      <c r="L36" s="1">
        <v>7.88</v>
      </c>
      <c r="M36" s="10">
        <f t="shared" si="6"/>
        <v>7.596</v>
      </c>
    </row>
    <row r="38">
      <c r="C38" s="1" t="s">
        <v>289</v>
      </c>
    </row>
    <row r="39">
      <c r="C39" s="9" t="s">
        <v>273</v>
      </c>
      <c r="D39" s="9" t="s">
        <v>274</v>
      </c>
      <c r="E39" s="9" t="s">
        <v>275</v>
      </c>
      <c r="F39" s="9" t="s">
        <v>276</v>
      </c>
      <c r="G39" s="9" t="s">
        <v>277</v>
      </c>
      <c r="H39" s="9" t="s">
        <v>278</v>
      </c>
      <c r="I39" s="9" t="s">
        <v>279</v>
      </c>
      <c r="J39" s="9" t="s">
        <v>280</v>
      </c>
      <c r="K39" s="9" t="s">
        <v>281</v>
      </c>
      <c r="L39" s="9" t="s">
        <v>282</v>
      </c>
      <c r="M39" s="9" t="s">
        <v>283</v>
      </c>
    </row>
    <row r="40">
      <c r="B40" s="7" t="s">
        <v>261</v>
      </c>
      <c r="C40" s="1">
        <v>5.31</v>
      </c>
      <c r="D40" s="8">
        <v>4.81</v>
      </c>
      <c r="E40" s="1">
        <v>4.96</v>
      </c>
      <c r="F40" s="1">
        <v>4.99</v>
      </c>
      <c r="G40" s="1">
        <v>4.83</v>
      </c>
      <c r="H40" s="1">
        <v>5.27</v>
      </c>
      <c r="I40" s="1">
        <v>5.04</v>
      </c>
      <c r="J40" s="1">
        <v>4.97</v>
      </c>
      <c r="K40" s="1">
        <v>4.88</v>
      </c>
      <c r="L40" s="1">
        <v>5.13</v>
      </c>
      <c r="M40" s="10">
        <f t="shared" ref="M40:M42" si="7">SUM(C40:L40)/10</f>
        <v>5.019</v>
      </c>
    </row>
    <row r="41">
      <c r="B41" s="7" t="s">
        <v>264</v>
      </c>
      <c r="C41" s="1">
        <v>5.002</v>
      </c>
      <c r="D41" s="8">
        <v>5.02</v>
      </c>
      <c r="E41" s="1">
        <v>5.05</v>
      </c>
      <c r="F41" s="1">
        <v>5.03</v>
      </c>
      <c r="G41" s="1">
        <v>5.11</v>
      </c>
      <c r="H41" s="1">
        <v>5.07</v>
      </c>
      <c r="I41" s="1">
        <v>5.09</v>
      </c>
      <c r="J41" s="1">
        <v>5.2</v>
      </c>
      <c r="K41" s="1">
        <v>4.99</v>
      </c>
      <c r="L41" s="1">
        <v>5.05</v>
      </c>
      <c r="M41" s="10">
        <f t="shared" si="7"/>
        <v>5.0612</v>
      </c>
    </row>
    <row r="42">
      <c r="B42" s="7" t="s">
        <v>266</v>
      </c>
      <c r="C42" s="1">
        <v>7.87</v>
      </c>
      <c r="D42" s="8">
        <v>7.77</v>
      </c>
      <c r="E42" s="1">
        <v>6.56</v>
      </c>
      <c r="F42" s="1">
        <v>7.78</v>
      </c>
      <c r="G42" s="1">
        <v>7.71</v>
      </c>
      <c r="H42" s="1">
        <v>7.41</v>
      </c>
      <c r="I42" s="1">
        <v>6.3</v>
      </c>
      <c r="J42" s="1">
        <v>7.45</v>
      </c>
      <c r="K42" s="1">
        <v>8.44</v>
      </c>
      <c r="L42" s="1">
        <v>7.86</v>
      </c>
      <c r="M42" s="10">
        <f t="shared" si="7"/>
        <v>7.515</v>
      </c>
    </row>
    <row r="44">
      <c r="C44" s="1" t="s">
        <v>290</v>
      </c>
    </row>
    <row r="45">
      <c r="C45" s="9" t="s">
        <v>273</v>
      </c>
      <c r="D45" s="9" t="s">
        <v>274</v>
      </c>
      <c r="E45" s="9" t="s">
        <v>275</v>
      </c>
      <c r="F45" s="9" t="s">
        <v>276</v>
      </c>
      <c r="G45" s="9" t="s">
        <v>277</v>
      </c>
      <c r="H45" s="9" t="s">
        <v>278</v>
      </c>
      <c r="I45" s="9" t="s">
        <v>279</v>
      </c>
      <c r="J45" s="9" t="s">
        <v>280</v>
      </c>
      <c r="K45" s="9" t="s">
        <v>281</v>
      </c>
      <c r="L45" s="9" t="s">
        <v>282</v>
      </c>
      <c r="M45" s="9" t="s">
        <v>283</v>
      </c>
    </row>
    <row r="46">
      <c r="B46" s="7" t="s">
        <v>261</v>
      </c>
      <c r="C46" s="1">
        <v>5.35</v>
      </c>
      <c r="D46" s="8">
        <v>5.52</v>
      </c>
      <c r="E46" s="1">
        <v>4.92</v>
      </c>
      <c r="F46" s="1">
        <v>5.14</v>
      </c>
      <c r="G46" s="1">
        <v>5.03</v>
      </c>
      <c r="H46" s="1">
        <v>4.98</v>
      </c>
      <c r="I46" s="1">
        <v>5.16</v>
      </c>
      <c r="J46" s="1">
        <v>5.07</v>
      </c>
      <c r="K46" s="1">
        <v>5.44</v>
      </c>
      <c r="L46" s="1">
        <v>5.27</v>
      </c>
      <c r="M46" s="10">
        <f t="shared" ref="M46:M48" si="8">SUM(C46:L46)/10</f>
        <v>5.188</v>
      </c>
    </row>
    <row r="47">
      <c r="B47" s="7" t="s">
        <v>264</v>
      </c>
      <c r="C47" s="1">
        <v>5.01</v>
      </c>
      <c r="D47" s="8">
        <v>4.92</v>
      </c>
      <c r="E47" s="1">
        <v>4.99</v>
      </c>
      <c r="F47" s="1">
        <v>5.04</v>
      </c>
      <c r="G47" s="1">
        <v>5.13</v>
      </c>
      <c r="H47" s="1">
        <v>4.97</v>
      </c>
      <c r="I47" s="1">
        <v>5.03</v>
      </c>
      <c r="J47" s="1">
        <v>5.21</v>
      </c>
      <c r="K47" s="1">
        <v>5.31</v>
      </c>
      <c r="L47" s="1">
        <v>5.25</v>
      </c>
      <c r="M47" s="10">
        <f t="shared" si="8"/>
        <v>5.086</v>
      </c>
    </row>
    <row r="48">
      <c r="B48" s="7" t="s">
        <v>266</v>
      </c>
      <c r="C48" s="1">
        <v>8.48</v>
      </c>
      <c r="D48" s="8">
        <v>8.43</v>
      </c>
      <c r="E48" s="1">
        <v>9.156</v>
      </c>
      <c r="F48" s="1">
        <v>8.367</v>
      </c>
      <c r="G48" s="1">
        <v>8.068</v>
      </c>
      <c r="H48" s="1">
        <v>8.131</v>
      </c>
      <c r="I48" s="1">
        <v>7.92</v>
      </c>
      <c r="J48" s="1">
        <v>8.32</v>
      </c>
      <c r="K48" s="1">
        <v>7.93</v>
      </c>
      <c r="L48" s="1">
        <v>9.21</v>
      </c>
      <c r="M48" s="10">
        <f t="shared" si="8"/>
        <v>8.4012</v>
      </c>
    </row>
    <row r="50">
      <c r="C50" s="1" t="s">
        <v>291</v>
      </c>
    </row>
    <row r="51">
      <c r="C51" s="9" t="s">
        <v>273</v>
      </c>
      <c r="D51" s="9" t="s">
        <v>274</v>
      </c>
      <c r="E51" s="9" t="s">
        <v>275</v>
      </c>
      <c r="F51" s="9" t="s">
        <v>276</v>
      </c>
      <c r="G51" s="9" t="s">
        <v>277</v>
      </c>
      <c r="H51" s="9" t="s">
        <v>278</v>
      </c>
      <c r="I51" s="9" t="s">
        <v>279</v>
      </c>
      <c r="J51" s="9" t="s">
        <v>280</v>
      </c>
      <c r="K51" s="9" t="s">
        <v>281</v>
      </c>
      <c r="L51" s="9" t="s">
        <v>282</v>
      </c>
      <c r="M51" s="9" t="s">
        <v>283</v>
      </c>
    </row>
    <row r="52">
      <c r="B52" s="7" t="s">
        <v>261</v>
      </c>
      <c r="C52" s="1">
        <v>4.43</v>
      </c>
      <c r="D52" s="8">
        <v>4.27</v>
      </c>
      <c r="E52" s="1">
        <v>4.036</v>
      </c>
      <c r="F52" s="1">
        <v>4.011</v>
      </c>
      <c r="G52" s="1">
        <v>4.99</v>
      </c>
      <c r="H52" s="1">
        <v>4.073</v>
      </c>
      <c r="I52" s="1">
        <v>4.12</v>
      </c>
      <c r="J52" s="1">
        <v>4.49</v>
      </c>
      <c r="K52" s="1">
        <v>4.18</v>
      </c>
      <c r="L52" s="1">
        <v>4.02</v>
      </c>
      <c r="M52" s="10">
        <f t="shared" ref="M52:M54" si="9">SUM(C52:L52)/10</f>
        <v>4.262</v>
      </c>
    </row>
    <row r="53">
      <c r="B53" s="7" t="s">
        <v>264</v>
      </c>
      <c r="C53" s="1">
        <v>4.12</v>
      </c>
      <c r="D53" s="8">
        <v>4.14</v>
      </c>
      <c r="E53" s="1">
        <v>4.2</v>
      </c>
      <c r="F53" s="1">
        <v>4.09</v>
      </c>
      <c r="G53" s="1">
        <v>4.17</v>
      </c>
      <c r="H53" s="1">
        <v>4.13</v>
      </c>
      <c r="I53" s="1">
        <v>4.37</v>
      </c>
      <c r="J53" s="1">
        <v>4.25</v>
      </c>
      <c r="K53" s="1">
        <v>4.29</v>
      </c>
      <c r="L53" s="1">
        <v>4.35</v>
      </c>
      <c r="M53" s="10">
        <f t="shared" si="9"/>
        <v>4.211</v>
      </c>
    </row>
    <row r="54">
      <c r="B54" s="7" t="s">
        <v>266</v>
      </c>
      <c r="C54" s="1">
        <v>5.166</v>
      </c>
      <c r="D54" s="8">
        <v>4.909</v>
      </c>
      <c r="E54" s="1">
        <v>5.155</v>
      </c>
      <c r="F54" s="1">
        <v>5.188</v>
      </c>
      <c r="G54" s="1">
        <v>4.92</v>
      </c>
      <c r="H54" s="1">
        <v>5.01</v>
      </c>
      <c r="I54" s="1">
        <v>4.94</v>
      </c>
      <c r="J54" s="1">
        <v>5.82</v>
      </c>
      <c r="K54" s="1">
        <v>5.23</v>
      </c>
      <c r="L54" s="1">
        <v>5.154</v>
      </c>
      <c r="M54" s="10">
        <f t="shared" si="9"/>
        <v>5.1492</v>
      </c>
    </row>
    <row r="56">
      <c r="C56" s="1" t="s">
        <v>292</v>
      </c>
    </row>
    <row r="57">
      <c r="C57" s="9" t="s">
        <v>273</v>
      </c>
      <c r="D57" s="9" t="s">
        <v>274</v>
      </c>
      <c r="E57" s="9" t="s">
        <v>275</v>
      </c>
      <c r="F57" s="9" t="s">
        <v>276</v>
      </c>
      <c r="G57" s="9" t="s">
        <v>277</v>
      </c>
      <c r="H57" s="9" t="s">
        <v>278</v>
      </c>
      <c r="I57" s="9" t="s">
        <v>279</v>
      </c>
      <c r="J57" s="9" t="s">
        <v>280</v>
      </c>
      <c r="K57" s="9" t="s">
        <v>281</v>
      </c>
      <c r="L57" s="9" t="s">
        <v>282</v>
      </c>
      <c r="M57" s="9" t="s">
        <v>283</v>
      </c>
    </row>
    <row r="58">
      <c r="B58" s="7" t="s">
        <v>261</v>
      </c>
      <c r="C58" s="1">
        <v>4.04</v>
      </c>
      <c r="D58" s="8">
        <v>4.01</v>
      </c>
      <c r="E58" s="1">
        <v>3.98</v>
      </c>
      <c r="F58" s="1">
        <v>5.151</v>
      </c>
      <c r="G58" s="1">
        <v>4.012</v>
      </c>
      <c r="H58" s="1">
        <v>4.024</v>
      </c>
      <c r="I58" s="1">
        <v>4.71</v>
      </c>
      <c r="J58" s="1">
        <v>4.14</v>
      </c>
      <c r="K58" s="1">
        <v>4.07</v>
      </c>
      <c r="L58" s="1">
        <v>4.13</v>
      </c>
      <c r="M58" s="10">
        <f t="shared" ref="M58:M60" si="10">SUM(C58:L58)/10</f>
        <v>4.2267</v>
      </c>
    </row>
    <row r="59">
      <c r="B59" s="7" t="s">
        <v>264</v>
      </c>
      <c r="C59" s="1">
        <v>4.78</v>
      </c>
      <c r="D59" s="8">
        <v>4.45</v>
      </c>
      <c r="E59" s="1">
        <v>4.31</v>
      </c>
      <c r="F59" s="1">
        <v>4.54</v>
      </c>
      <c r="G59" s="1">
        <v>4.27</v>
      </c>
      <c r="H59" s="1">
        <v>4.44</v>
      </c>
      <c r="I59" s="1">
        <v>4.38</v>
      </c>
      <c r="J59" s="1">
        <v>4.29</v>
      </c>
      <c r="K59" s="1">
        <v>4.55</v>
      </c>
      <c r="L59" s="1">
        <v>4.66</v>
      </c>
      <c r="M59" s="10">
        <f t="shared" si="10"/>
        <v>4.467</v>
      </c>
    </row>
    <row r="60">
      <c r="B60" s="7" t="s">
        <v>266</v>
      </c>
      <c r="C60" s="1">
        <v>5.36</v>
      </c>
      <c r="D60" s="8">
        <v>5.51</v>
      </c>
      <c r="E60" s="1">
        <v>5.39</v>
      </c>
      <c r="F60" s="1">
        <v>6.01</v>
      </c>
      <c r="G60" s="1">
        <v>6.15</v>
      </c>
      <c r="H60" s="1">
        <v>6.73</v>
      </c>
      <c r="I60" s="1">
        <v>5.96</v>
      </c>
      <c r="J60" s="1">
        <v>6.34</v>
      </c>
      <c r="K60" s="1">
        <v>6.522</v>
      </c>
      <c r="L60" s="1">
        <v>5.553</v>
      </c>
      <c r="M60" s="10">
        <f t="shared" si="10"/>
        <v>5.9525</v>
      </c>
    </row>
    <row r="62">
      <c r="C62" s="1" t="s">
        <v>293</v>
      </c>
    </row>
    <row r="63">
      <c r="C63" s="9" t="s">
        <v>273</v>
      </c>
      <c r="D63" s="9" t="s">
        <v>274</v>
      </c>
      <c r="E63" s="9" t="s">
        <v>275</v>
      </c>
      <c r="F63" s="9" t="s">
        <v>276</v>
      </c>
      <c r="G63" s="9" t="s">
        <v>277</v>
      </c>
      <c r="H63" s="9" t="s">
        <v>278</v>
      </c>
      <c r="I63" s="9" t="s">
        <v>279</v>
      </c>
      <c r="J63" s="9" t="s">
        <v>280</v>
      </c>
      <c r="K63" s="9" t="s">
        <v>281</v>
      </c>
      <c r="L63" s="9" t="s">
        <v>282</v>
      </c>
      <c r="M63" s="9" t="s">
        <v>283</v>
      </c>
    </row>
    <row r="64">
      <c r="B64" s="7" t="s">
        <v>261</v>
      </c>
      <c r="C64" s="1">
        <v>6.626</v>
      </c>
      <c r="D64" s="8">
        <v>6.695</v>
      </c>
      <c r="E64" s="1">
        <v>6.643</v>
      </c>
      <c r="F64" s="1">
        <v>6.628</v>
      </c>
      <c r="G64" s="1">
        <v>6.704</v>
      </c>
      <c r="H64" s="1">
        <v>6.733</v>
      </c>
      <c r="I64" s="1">
        <v>6.785</v>
      </c>
      <c r="J64" s="1">
        <v>6.721</v>
      </c>
      <c r="K64" s="1">
        <v>6.708</v>
      </c>
      <c r="L64" s="1">
        <v>6.693</v>
      </c>
      <c r="M64" s="10">
        <f t="shared" ref="M64:M66" si="11">SUM(C64:L64)/10</f>
        <v>6.6936</v>
      </c>
    </row>
    <row r="65">
      <c r="B65" s="7" t="s">
        <v>264</v>
      </c>
      <c r="C65" s="1">
        <v>6.733</v>
      </c>
      <c r="D65" s="8">
        <v>6.699</v>
      </c>
      <c r="E65" s="1">
        <v>6.741</v>
      </c>
      <c r="F65" s="1">
        <v>6.786</v>
      </c>
      <c r="G65" s="1">
        <v>7.028</v>
      </c>
      <c r="H65" s="1">
        <v>6.698</v>
      </c>
      <c r="I65" s="1">
        <v>6.727</v>
      </c>
      <c r="J65" s="1">
        <v>6.743</v>
      </c>
      <c r="K65" s="1">
        <v>6.732</v>
      </c>
      <c r="L65" s="1">
        <v>6.989</v>
      </c>
      <c r="M65" s="10">
        <f t="shared" si="11"/>
        <v>6.7876</v>
      </c>
    </row>
    <row r="66">
      <c r="B66" s="7" t="s">
        <v>266</v>
      </c>
      <c r="C66" s="1">
        <v>5.592</v>
      </c>
      <c r="D66" s="8">
        <v>5.591</v>
      </c>
      <c r="E66" s="1">
        <v>5.981</v>
      </c>
      <c r="F66" s="1">
        <v>5.611</v>
      </c>
      <c r="G66" s="1">
        <v>5.703</v>
      </c>
      <c r="H66" s="1">
        <v>5.698</v>
      </c>
      <c r="I66" s="1">
        <v>5.594</v>
      </c>
      <c r="J66" s="1">
        <v>5.923</v>
      </c>
      <c r="K66" s="1">
        <v>5.725</v>
      </c>
      <c r="L66" s="1">
        <v>5.619</v>
      </c>
      <c r="M66" s="10">
        <f t="shared" si="11"/>
        <v>5.7037</v>
      </c>
    </row>
    <row r="68">
      <c r="C68" s="1" t="s">
        <v>294</v>
      </c>
    </row>
    <row r="69">
      <c r="C69" s="9" t="s">
        <v>273</v>
      </c>
      <c r="D69" s="9" t="s">
        <v>274</v>
      </c>
      <c r="E69" s="9" t="s">
        <v>275</v>
      </c>
      <c r="F69" s="9" t="s">
        <v>276</v>
      </c>
      <c r="G69" s="9" t="s">
        <v>277</v>
      </c>
      <c r="H69" s="9" t="s">
        <v>278</v>
      </c>
      <c r="I69" s="9" t="s">
        <v>279</v>
      </c>
      <c r="J69" s="9" t="s">
        <v>280</v>
      </c>
      <c r="K69" s="9" t="s">
        <v>281</v>
      </c>
      <c r="L69" s="9" t="s">
        <v>282</v>
      </c>
      <c r="M69" s="9" t="s">
        <v>283</v>
      </c>
    </row>
    <row r="70">
      <c r="B70" s="7" t="s">
        <v>261</v>
      </c>
      <c r="C70" s="1">
        <v>4.799</v>
      </c>
      <c r="D70" s="8">
        <v>4.769</v>
      </c>
      <c r="E70" s="1">
        <v>4.426</v>
      </c>
      <c r="F70" s="1">
        <v>4.478</v>
      </c>
      <c r="G70" s="1">
        <v>4.455</v>
      </c>
      <c r="H70" s="1">
        <v>4.785</v>
      </c>
      <c r="I70" s="1">
        <v>4.901</v>
      </c>
      <c r="J70" s="1">
        <v>4.817</v>
      </c>
      <c r="K70" s="1">
        <v>5.097</v>
      </c>
      <c r="L70" s="1">
        <v>4.901</v>
      </c>
      <c r="M70" s="10">
        <f t="shared" ref="M70:M72" si="12">SUM(C70:L70)/10</f>
        <v>4.7428</v>
      </c>
    </row>
    <row r="71">
      <c r="B71" s="7" t="s">
        <v>264</v>
      </c>
      <c r="C71" s="1">
        <v>4.526</v>
      </c>
      <c r="D71" s="8">
        <v>4.545</v>
      </c>
      <c r="E71" s="1">
        <v>5.288</v>
      </c>
      <c r="F71" s="1">
        <v>4.533</v>
      </c>
      <c r="G71" s="1">
        <v>4.537</v>
      </c>
      <c r="H71" s="1">
        <v>4.561</v>
      </c>
      <c r="I71" s="1">
        <v>4.805</v>
      </c>
      <c r="J71" s="1">
        <v>4.778</v>
      </c>
      <c r="K71" s="1">
        <v>5.013</v>
      </c>
      <c r="L71" s="1">
        <v>4.722</v>
      </c>
      <c r="M71" s="10">
        <f t="shared" si="12"/>
        <v>4.7308</v>
      </c>
    </row>
    <row r="72">
      <c r="B72" s="7" t="s">
        <v>266</v>
      </c>
      <c r="C72" s="1">
        <v>3.324</v>
      </c>
      <c r="D72" s="8">
        <v>3.405</v>
      </c>
      <c r="E72" s="1">
        <v>3.417</v>
      </c>
      <c r="F72" s="1">
        <v>3.375</v>
      </c>
      <c r="G72" s="1">
        <v>3.523</v>
      </c>
      <c r="H72" s="1">
        <v>3.434</v>
      </c>
      <c r="I72" s="1">
        <v>3.397</v>
      </c>
      <c r="J72" s="1">
        <v>3.515</v>
      </c>
      <c r="K72" s="1">
        <v>3.429</v>
      </c>
      <c r="L72" s="1">
        <v>3.336</v>
      </c>
      <c r="M72" s="10">
        <f t="shared" si="12"/>
        <v>3.4155</v>
      </c>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0"/>
    <col customWidth="1" min="2" max="2" width="47.5"/>
    <col customWidth="1" min="3" max="11" width="8.63"/>
    <col customWidth="1" min="12" max="12" width="9.63"/>
    <col customWidth="1" min="13" max="13" width="5.75"/>
  </cols>
  <sheetData>
    <row r="1">
      <c r="B1" s="6" t="s">
        <v>295</v>
      </c>
    </row>
    <row r="3">
      <c r="C3" s="11" t="s">
        <v>296</v>
      </c>
      <c r="D3" s="11" t="s">
        <v>297</v>
      </c>
      <c r="E3" s="11" t="s">
        <v>298</v>
      </c>
      <c r="F3" s="11" t="s">
        <v>299</v>
      </c>
      <c r="G3" s="11" t="s">
        <v>300</v>
      </c>
      <c r="H3" s="11" t="s">
        <v>301</v>
      </c>
      <c r="I3" s="11" t="s">
        <v>302</v>
      </c>
      <c r="J3" s="11" t="s">
        <v>303</v>
      </c>
      <c r="K3" s="11" t="s">
        <v>304</v>
      </c>
      <c r="L3" s="11" t="s">
        <v>305</v>
      </c>
      <c r="M3" s="11" t="s">
        <v>283</v>
      </c>
    </row>
    <row r="4">
      <c r="B4" s="1" t="s">
        <v>306</v>
      </c>
    </row>
    <row r="5">
      <c r="B5" s="1" t="s">
        <v>307</v>
      </c>
      <c r="C5" s="1">
        <v>1.77</v>
      </c>
      <c r="D5" s="1">
        <v>1.78</v>
      </c>
      <c r="E5" s="1">
        <v>1.8</v>
      </c>
      <c r="F5" s="1">
        <v>1.79</v>
      </c>
      <c r="G5" s="1">
        <v>1.77</v>
      </c>
      <c r="H5" s="1">
        <v>1.78</v>
      </c>
      <c r="I5" s="1">
        <v>1.77</v>
      </c>
      <c r="J5" s="1">
        <v>1.79</v>
      </c>
      <c r="K5" s="1">
        <v>1.81</v>
      </c>
      <c r="L5" s="1">
        <v>1.8</v>
      </c>
      <c r="M5" s="10">
        <f t="shared" ref="M5:M7" si="1">SUM(C5:L5)/10</f>
        <v>1.786</v>
      </c>
    </row>
    <row r="6">
      <c r="A6" s="1" t="s">
        <v>308</v>
      </c>
      <c r="B6" s="1" t="s">
        <v>309</v>
      </c>
      <c r="C6" s="1">
        <v>2.11</v>
      </c>
      <c r="D6" s="1">
        <v>2.14</v>
      </c>
      <c r="E6" s="1">
        <v>2.17</v>
      </c>
      <c r="F6" s="1">
        <v>2.11</v>
      </c>
      <c r="G6" s="1">
        <v>2.12</v>
      </c>
      <c r="H6" s="1">
        <v>2.11</v>
      </c>
      <c r="I6" s="1">
        <v>2.19</v>
      </c>
      <c r="J6" s="1">
        <v>2.13</v>
      </c>
      <c r="K6" s="1">
        <v>2.12</v>
      </c>
      <c r="L6" s="1">
        <v>2.14</v>
      </c>
      <c r="M6" s="10">
        <f t="shared" si="1"/>
        <v>2.134</v>
      </c>
    </row>
    <row r="7">
      <c r="B7" s="1" t="s">
        <v>310</v>
      </c>
      <c r="C7" s="1">
        <v>1.83</v>
      </c>
      <c r="D7" s="1">
        <v>1.8</v>
      </c>
      <c r="E7" s="1">
        <v>1.76</v>
      </c>
      <c r="F7" s="1">
        <v>1.81</v>
      </c>
      <c r="G7" s="1">
        <v>1.81</v>
      </c>
      <c r="H7" s="1">
        <v>1.84</v>
      </c>
      <c r="I7" s="1">
        <v>1.81</v>
      </c>
      <c r="J7" s="1">
        <v>1.83</v>
      </c>
      <c r="K7" s="1">
        <v>1.82</v>
      </c>
      <c r="L7" s="1">
        <v>1.79</v>
      </c>
      <c r="M7" s="10">
        <f t="shared" si="1"/>
        <v>1.81</v>
      </c>
    </row>
    <row r="8">
      <c r="B8" s="1" t="s">
        <v>306</v>
      </c>
    </row>
    <row r="9">
      <c r="B9" s="1" t="s">
        <v>311</v>
      </c>
      <c r="C9" s="1">
        <v>1.812</v>
      </c>
      <c r="D9" s="1">
        <v>1.774</v>
      </c>
      <c r="E9" s="1">
        <v>1.763</v>
      </c>
      <c r="F9" s="1">
        <v>1.771</v>
      </c>
      <c r="G9" s="1">
        <v>1.773</v>
      </c>
      <c r="H9" s="1">
        <v>1.769</v>
      </c>
      <c r="I9" s="1">
        <v>1.762</v>
      </c>
      <c r="J9" s="1">
        <v>1.766</v>
      </c>
      <c r="K9" s="1">
        <v>1.767</v>
      </c>
      <c r="L9" s="1">
        <v>1.769</v>
      </c>
      <c r="M9" s="10">
        <f t="shared" ref="M9:M11" si="2">SUM(C9:L9)/10</f>
        <v>1.7726</v>
      </c>
    </row>
    <row r="10">
      <c r="A10" s="1" t="s">
        <v>312</v>
      </c>
      <c r="B10" s="1" t="s">
        <v>313</v>
      </c>
      <c r="C10" s="1">
        <v>1.792</v>
      </c>
      <c r="D10" s="1">
        <v>1.771</v>
      </c>
      <c r="E10" s="1">
        <v>1.769</v>
      </c>
      <c r="F10" s="1">
        <v>1.764</v>
      </c>
      <c r="G10" s="1">
        <v>1.765</v>
      </c>
      <c r="H10" s="1">
        <v>1.766</v>
      </c>
      <c r="I10" s="1">
        <v>1.767</v>
      </c>
      <c r="J10" s="1">
        <v>1.777</v>
      </c>
      <c r="K10" s="1">
        <v>1.76</v>
      </c>
      <c r="L10" s="1">
        <v>1.771</v>
      </c>
      <c r="M10" s="10">
        <f t="shared" si="2"/>
        <v>1.7702</v>
      </c>
    </row>
    <row r="11">
      <c r="B11" s="1" t="s">
        <v>314</v>
      </c>
      <c r="C11" s="1">
        <v>1.849</v>
      </c>
      <c r="D11" s="1">
        <v>1.749</v>
      </c>
      <c r="E11" s="1">
        <v>1.75</v>
      </c>
      <c r="F11" s="1">
        <v>1.766</v>
      </c>
      <c r="G11" s="1">
        <v>1.75</v>
      </c>
      <c r="H11" s="1">
        <v>1.758</v>
      </c>
      <c r="I11" s="1">
        <v>1.774</v>
      </c>
      <c r="J11" s="1">
        <v>1.75</v>
      </c>
      <c r="K11" s="1">
        <v>1.752</v>
      </c>
      <c r="L11" s="1">
        <v>1.751</v>
      </c>
      <c r="M11" s="10">
        <f t="shared" si="2"/>
        <v>1.7649</v>
      </c>
    </row>
    <row r="12">
      <c r="B12" s="1" t="s">
        <v>306</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5.75"/>
  </cols>
  <sheetData>
    <row r="2">
      <c r="B2" s="12" t="s">
        <v>315</v>
      </c>
      <c r="C2" s="1" t="s">
        <v>316</v>
      </c>
    </row>
    <row r="4">
      <c r="C4" s="1" t="s">
        <v>317</v>
      </c>
    </row>
    <row r="6">
      <c r="C6" s="1" t="s">
        <v>318</v>
      </c>
    </row>
    <row r="7">
      <c r="C7" s="9" t="s">
        <v>273</v>
      </c>
      <c r="D7" s="9" t="s">
        <v>274</v>
      </c>
      <c r="E7" s="9" t="s">
        <v>275</v>
      </c>
      <c r="F7" s="9" t="s">
        <v>276</v>
      </c>
      <c r="G7" s="9" t="s">
        <v>277</v>
      </c>
      <c r="H7" s="9" t="s">
        <v>278</v>
      </c>
      <c r="I7" s="9" t="s">
        <v>279</v>
      </c>
      <c r="J7" s="9" t="s">
        <v>280</v>
      </c>
      <c r="K7" s="9" t="s">
        <v>281</v>
      </c>
      <c r="L7" s="9" t="s">
        <v>282</v>
      </c>
      <c r="M7" s="9" t="s">
        <v>283</v>
      </c>
    </row>
    <row r="8">
      <c r="B8" s="7" t="s">
        <v>319</v>
      </c>
      <c r="C8" s="1">
        <v>6.766</v>
      </c>
      <c r="D8" s="8">
        <v>6.639</v>
      </c>
      <c r="E8" s="1">
        <v>6.749</v>
      </c>
      <c r="F8" s="1">
        <v>6.898</v>
      </c>
      <c r="G8" s="1">
        <v>6.636</v>
      </c>
      <c r="H8" s="1">
        <v>6.631</v>
      </c>
      <c r="I8" s="1">
        <v>6.642</v>
      </c>
      <c r="J8" s="1">
        <v>6.671</v>
      </c>
      <c r="K8" s="1">
        <v>6.594</v>
      </c>
      <c r="L8" s="1">
        <v>6.637</v>
      </c>
      <c r="M8" s="10">
        <f>SUM(C8:L8)/10</f>
        <v>6.6863</v>
      </c>
    </row>
    <row r="9">
      <c r="B9" s="7"/>
      <c r="D9" s="8"/>
    </row>
    <row r="10">
      <c r="C10" s="1" t="s">
        <v>320</v>
      </c>
    </row>
    <row r="11">
      <c r="C11" s="9" t="s">
        <v>273</v>
      </c>
      <c r="D11" s="9" t="s">
        <v>274</v>
      </c>
      <c r="E11" s="9" t="s">
        <v>275</v>
      </c>
      <c r="F11" s="9" t="s">
        <v>276</v>
      </c>
      <c r="G11" s="9" t="s">
        <v>277</v>
      </c>
      <c r="H11" s="9" t="s">
        <v>278</v>
      </c>
      <c r="I11" s="9" t="s">
        <v>279</v>
      </c>
      <c r="J11" s="9" t="s">
        <v>280</v>
      </c>
      <c r="K11" s="9" t="s">
        <v>281</v>
      </c>
      <c r="L11" s="9" t="s">
        <v>282</v>
      </c>
      <c r="M11" s="9" t="s">
        <v>283</v>
      </c>
    </row>
    <row r="12">
      <c r="B12" s="7" t="s">
        <v>319</v>
      </c>
      <c r="C12" s="1">
        <v>11.844</v>
      </c>
      <c r="D12" s="8">
        <v>11.891</v>
      </c>
      <c r="E12" s="1">
        <v>11.934</v>
      </c>
      <c r="F12" s="1">
        <v>12.149</v>
      </c>
      <c r="G12" s="1">
        <v>11.836</v>
      </c>
      <c r="H12" s="1">
        <v>11.869</v>
      </c>
      <c r="I12" s="1">
        <v>12.126</v>
      </c>
      <c r="J12" s="1">
        <v>12.201</v>
      </c>
      <c r="K12" s="1">
        <v>12.085</v>
      </c>
      <c r="L12" s="1">
        <v>11.862</v>
      </c>
      <c r="M12" s="10">
        <f>SUM(C12:L12)/10</f>
        <v>11.9797</v>
      </c>
    </row>
    <row r="14">
      <c r="C14" s="1" t="s">
        <v>321</v>
      </c>
    </row>
    <row r="15">
      <c r="C15" s="9" t="s">
        <v>273</v>
      </c>
      <c r="D15" s="9" t="s">
        <v>274</v>
      </c>
      <c r="E15" s="9" t="s">
        <v>275</v>
      </c>
      <c r="F15" s="9" t="s">
        <v>276</v>
      </c>
      <c r="G15" s="9" t="s">
        <v>277</v>
      </c>
      <c r="H15" s="9" t="s">
        <v>278</v>
      </c>
      <c r="I15" s="9" t="s">
        <v>279</v>
      </c>
      <c r="J15" s="9" t="s">
        <v>280</v>
      </c>
      <c r="K15" s="9" t="s">
        <v>281</v>
      </c>
      <c r="L15" s="9" t="s">
        <v>282</v>
      </c>
      <c r="M15" s="9" t="s">
        <v>283</v>
      </c>
    </row>
    <row r="16">
      <c r="B16" s="7" t="s">
        <v>319</v>
      </c>
      <c r="C16" s="1">
        <v>4.841</v>
      </c>
      <c r="D16" s="8">
        <v>4.761</v>
      </c>
      <c r="E16" s="1">
        <v>4.895</v>
      </c>
      <c r="F16" s="1">
        <v>4.76</v>
      </c>
      <c r="G16" s="1">
        <v>4.832</v>
      </c>
      <c r="H16" s="1">
        <v>4.945</v>
      </c>
      <c r="I16" s="1">
        <v>4.902</v>
      </c>
      <c r="J16" s="1">
        <v>4.828</v>
      </c>
      <c r="K16" s="1">
        <v>4.807</v>
      </c>
      <c r="L16" s="1">
        <v>4.798</v>
      </c>
      <c r="M16" s="10">
        <f>SUM(C16:L16)/10</f>
        <v>4.8369</v>
      </c>
    </row>
    <row r="17">
      <c r="B17" s="7"/>
      <c r="D17" s="8"/>
    </row>
    <row r="18">
      <c r="C18" s="1" t="s">
        <v>322</v>
      </c>
    </row>
    <row r="19">
      <c r="C19" s="9" t="s">
        <v>273</v>
      </c>
      <c r="D19" s="9" t="s">
        <v>274</v>
      </c>
      <c r="E19" s="9" t="s">
        <v>275</v>
      </c>
      <c r="F19" s="9" t="s">
        <v>276</v>
      </c>
      <c r="G19" s="9" t="s">
        <v>277</v>
      </c>
      <c r="H19" s="9" t="s">
        <v>278</v>
      </c>
      <c r="I19" s="9" t="s">
        <v>279</v>
      </c>
      <c r="J19" s="9" t="s">
        <v>280</v>
      </c>
      <c r="K19" s="9" t="s">
        <v>281</v>
      </c>
      <c r="L19" s="9" t="s">
        <v>282</v>
      </c>
      <c r="M19" s="9" t="s">
        <v>283</v>
      </c>
    </row>
    <row r="20">
      <c r="B20" s="7" t="s">
        <v>319</v>
      </c>
      <c r="C20" s="1">
        <v>8.586</v>
      </c>
      <c r="D20" s="8">
        <v>8.529</v>
      </c>
      <c r="E20" s="1">
        <v>8.524</v>
      </c>
      <c r="F20" s="1">
        <v>8.727</v>
      </c>
      <c r="G20" s="1">
        <v>8.528</v>
      </c>
      <c r="H20" s="1">
        <v>8.575</v>
      </c>
      <c r="I20" s="1">
        <v>8.495</v>
      </c>
      <c r="J20" s="1">
        <v>8.744</v>
      </c>
      <c r="K20" s="1">
        <v>8.619</v>
      </c>
      <c r="L20" s="1">
        <v>8.812</v>
      </c>
      <c r="M20" s="10">
        <f>SUM(C20:L20)/10</f>
        <v>8.6139</v>
      </c>
    </row>
    <row r="22">
      <c r="C22" s="1" t="s">
        <v>323</v>
      </c>
    </row>
    <row r="23">
      <c r="C23" s="9" t="s">
        <v>273</v>
      </c>
      <c r="D23" s="9" t="s">
        <v>274</v>
      </c>
      <c r="E23" s="9" t="s">
        <v>275</v>
      </c>
      <c r="F23" s="9" t="s">
        <v>276</v>
      </c>
      <c r="G23" s="9" t="s">
        <v>277</v>
      </c>
      <c r="H23" s="9" t="s">
        <v>278</v>
      </c>
      <c r="I23" s="9" t="s">
        <v>279</v>
      </c>
      <c r="J23" s="9" t="s">
        <v>280</v>
      </c>
      <c r="K23" s="9" t="s">
        <v>281</v>
      </c>
      <c r="L23" s="9" t="s">
        <v>282</v>
      </c>
      <c r="M23" s="9" t="s">
        <v>283</v>
      </c>
    </row>
    <row r="24">
      <c r="B24" s="7" t="s">
        <v>324</v>
      </c>
      <c r="C24" s="1">
        <v>4.898</v>
      </c>
      <c r="D24" s="8">
        <v>4.957</v>
      </c>
      <c r="E24" s="1">
        <v>4.944</v>
      </c>
      <c r="F24" s="1">
        <v>4.948</v>
      </c>
      <c r="G24" s="1">
        <v>4.899</v>
      </c>
      <c r="H24" s="1">
        <v>4.913</v>
      </c>
      <c r="I24" s="1">
        <v>4.98</v>
      </c>
      <c r="J24" s="1">
        <v>4.927</v>
      </c>
      <c r="K24" s="1">
        <v>4.958</v>
      </c>
      <c r="L24" s="1">
        <v>4.879</v>
      </c>
      <c r="M24" s="10">
        <f>SUM(C24:L24)/10</f>
        <v>4.9303</v>
      </c>
    </row>
    <row r="25">
      <c r="B25" s="7"/>
      <c r="D25" s="8"/>
    </row>
    <row r="26">
      <c r="C26" s="1" t="s">
        <v>325</v>
      </c>
    </row>
    <row r="27">
      <c r="C27" s="9" t="s">
        <v>273</v>
      </c>
      <c r="D27" s="9" t="s">
        <v>274</v>
      </c>
      <c r="E27" s="9" t="s">
        <v>275</v>
      </c>
      <c r="F27" s="9" t="s">
        <v>276</v>
      </c>
      <c r="G27" s="9" t="s">
        <v>277</v>
      </c>
      <c r="H27" s="9" t="s">
        <v>278</v>
      </c>
      <c r="I27" s="9" t="s">
        <v>279</v>
      </c>
      <c r="J27" s="9" t="s">
        <v>280</v>
      </c>
      <c r="K27" s="9" t="s">
        <v>281</v>
      </c>
      <c r="L27" s="9" t="s">
        <v>282</v>
      </c>
      <c r="M27" s="9" t="s">
        <v>283</v>
      </c>
    </row>
    <row r="28">
      <c r="B28" s="7" t="s">
        <v>324</v>
      </c>
      <c r="C28" s="1">
        <v>9.028</v>
      </c>
      <c r="D28" s="8">
        <v>9.583</v>
      </c>
      <c r="E28" s="1">
        <v>8.733</v>
      </c>
      <c r="F28" s="1">
        <v>8.664</v>
      </c>
      <c r="G28" s="1">
        <v>9.418</v>
      </c>
      <c r="H28" s="1">
        <v>8.624</v>
      </c>
      <c r="I28" s="1">
        <v>8.737</v>
      </c>
      <c r="J28" s="1">
        <v>8.662</v>
      </c>
      <c r="K28" s="1">
        <v>9.271</v>
      </c>
      <c r="L28" s="1">
        <v>8.692</v>
      </c>
      <c r="M28" s="10">
        <f>SUM(C28:L28)/10</f>
        <v>8.9412</v>
      </c>
    </row>
    <row r="30">
      <c r="C30" s="1" t="s">
        <v>326</v>
      </c>
    </row>
    <row r="31">
      <c r="C31" s="9" t="s">
        <v>273</v>
      </c>
      <c r="D31" s="9" t="s">
        <v>274</v>
      </c>
      <c r="E31" s="9" t="s">
        <v>275</v>
      </c>
      <c r="F31" s="9" t="s">
        <v>276</v>
      </c>
      <c r="G31" s="9" t="s">
        <v>277</v>
      </c>
      <c r="H31" s="9" t="s">
        <v>278</v>
      </c>
      <c r="I31" s="9" t="s">
        <v>279</v>
      </c>
      <c r="J31" s="9" t="s">
        <v>280</v>
      </c>
      <c r="K31" s="9" t="s">
        <v>281</v>
      </c>
      <c r="L31" s="9" t="s">
        <v>282</v>
      </c>
      <c r="M31" s="9" t="s">
        <v>283</v>
      </c>
    </row>
    <row r="32">
      <c r="B32" s="7" t="s">
        <v>324</v>
      </c>
      <c r="C32" s="1">
        <v>5.08</v>
      </c>
      <c r="D32" s="8">
        <v>5.003</v>
      </c>
      <c r="E32" s="1">
        <v>5.141</v>
      </c>
      <c r="F32" s="1">
        <v>4.971</v>
      </c>
      <c r="G32" s="1">
        <v>5.08</v>
      </c>
      <c r="H32" s="1">
        <v>5.058</v>
      </c>
      <c r="I32" s="1">
        <v>5.092</v>
      </c>
      <c r="J32" s="1">
        <v>4.941</v>
      </c>
      <c r="K32" s="1">
        <v>4.975</v>
      </c>
      <c r="L32" s="1">
        <v>4.985</v>
      </c>
      <c r="M32" s="10">
        <f>SUM(C32:L32)/10</f>
        <v>5.0326</v>
      </c>
    </row>
    <row r="33">
      <c r="B33" s="7"/>
      <c r="D33" s="8"/>
    </row>
    <row r="34">
      <c r="C34" s="1" t="s">
        <v>327</v>
      </c>
    </row>
    <row r="35">
      <c r="C35" s="9" t="s">
        <v>273</v>
      </c>
      <c r="D35" s="9" t="s">
        <v>274</v>
      </c>
      <c r="E35" s="9" t="s">
        <v>275</v>
      </c>
      <c r="F35" s="9" t="s">
        <v>276</v>
      </c>
      <c r="G35" s="9" t="s">
        <v>277</v>
      </c>
      <c r="H35" s="9" t="s">
        <v>278</v>
      </c>
      <c r="I35" s="9" t="s">
        <v>279</v>
      </c>
      <c r="J35" s="9" t="s">
        <v>280</v>
      </c>
      <c r="K35" s="9" t="s">
        <v>281</v>
      </c>
      <c r="L35" s="9" t="s">
        <v>282</v>
      </c>
      <c r="M35" s="9" t="s">
        <v>283</v>
      </c>
    </row>
    <row r="36">
      <c r="B36" s="7" t="s">
        <v>324</v>
      </c>
      <c r="C36" s="1">
        <v>8.973</v>
      </c>
      <c r="D36" s="8">
        <v>8.687</v>
      </c>
      <c r="E36" s="1">
        <v>8.668</v>
      </c>
      <c r="F36" s="1">
        <v>8.663</v>
      </c>
      <c r="G36" s="1">
        <v>8.727</v>
      </c>
      <c r="H36" s="1">
        <v>8.676</v>
      </c>
      <c r="I36" s="1">
        <v>8.885</v>
      </c>
      <c r="J36" s="1">
        <v>8.703</v>
      </c>
      <c r="K36" s="1">
        <v>8.704</v>
      </c>
      <c r="L36" s="1">
        <v>8.981</v>
      </c>
      <c r="M36" s="10">
        <f>SUM(C36:L36)/10</f>
        <v>8.7667</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